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arkkohaapanen/Desktop/"/>
    </mc:Choice>
  </mc:AlternateContent>
  <xr:revisionPtr revIDLastSave="0" documentId="8_{EC6903D8-6A31-7244-8E89-44D6AF2B2796}" xr6:coauthVersionLast="47" xr6:coauthVersionMax="47" xr10:uidLastSave="{00000000-0000-0000-0000-000000000000}"/>
  <bookViews>
    <workbookView xWindow="0" yWindow="680" windowWidth="34200" windowHeight="19740" xr2:uid="{00000000-000D-0000-FFFF-FFFF00000000}"/>
  </bookViews>
  <sheets>
    <sheet name="A" sheetId="1" r:id="rId1"/>
  </sheets>
  <definedNames>
    <definedName name="_1Excel_BuiltIn_Print_Area_1_1">A!$B$1:$I$219</definedName>
    <definedName name="_xlnm.Print_Area" localSheetId="0">A!$A$1:$J$186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" i="1" l="1"/>
  <c r="F4" i="1" s="1"/>
  <c r="G4" i="1" s="1"/>
  <c r="H4" i="1" s="1"/>
  <c r="D13" i="1" s="1"/>
  <c r="D22" i="1" l="1"/>
  <c r="E22" i="1" s="1"/>
  <c r="F22" i="1" s="1"/>
  <c r="G22" i="1" s="1"/>
  <c r="H22" i="1" s="1"/>
  <c r="E13" i="1"/>
  <c r="F13" i="1" s="1"/>
  <c r="G13" i="1" s="1"/>
  <c r="H13" i="1" s="1"/>
  <c r="D31" i="1"/>
  <c r="E31" i="1" l="1"/>
  <c r="F31" i="1" s="1"/>
  <c r="G31" i="1" s="1"/>
  <c r="H31" i="1" s="1"/>
  <c r="D40" i="1"/>
  <c r="E40" i="1" l="1"/>
  <c r="F40" i="1" s="1"/>
  <c r="G40" i="1" s="1"/>
  <c r="H40" i="1" s="1"/>
  <c r="D49" i="1"/>
  <c r="E49" i="1" l="1"/>
  <c r="F49" i="1" s="1"/>
  <c r="G49" i="1" s="1"/>
  <c r="H49" i="1" s="1"/>
  <c r="D58" i="1"/>
  <c r="E58" i="1" l="1"/>
  <c r="F58" i="1" s="1"/>
  <c r="G58" i="1" s="1"/>
  <c r="H58" i="1" s="1"/>
  <c r="D67" i="1"/>
  <c r="E67" i="1" l="1"/>
  <c r="F67" i="1" s="1"/>
  <c r="G67" i="1" s="1"/>
  <c r="H67" i="1" s="1"/>
  <c r="D76" i="1"/>
  <c r="E76" i="1" l="1"/>
  <c r="F76" i="1" s="1"/>
  <c r="G76" i="1" s="1"/>
  <c r="H76" i="1" s="1"/>
  <c r="D85" i="1"/>
  <c r="E85" i="1" l="1"/>
  <c r="F85" i="1" s="1"/>
  <c r="G85" i="1" s="1"/>
  <c r="H85" i="1" s="1"/>
  <c r="D94" i="1"/>
  <c r="E94" i="1" l="1"/>
  <c r="F94" i="1" s="1"/>
  <c r="G94" i="1" s="1"/>
  <c r="H94" i="1" s="1"/>
  <c r="D103" i="1"/>
  <c r="E103" i="1" l="1"/>
  <c r="F103" i="1" s="1"/>
  <c r="G103" i="1" s="1"/>
  <c r="H103" i="1" s="1"/>
  <c r="D112" i="1"/>
  <c r="E112" i="1" l="1"/>
  <c r="F112" i="1" s="1"/>
  <c r="G112" i="1" s="1"/>
  <c r="H112" i="1" s="1"/>
  <c r="D121" i="1"/>
  <c r="E121" i="1" l="1"/>
  <c r="F121" i="1" s="1"/>
  <c r="G121" i="1" s="1"/>
  <c r="H121" i="1" s="1"/>
  <c r="D130" i="1"/>
  <c r="E130" i="1" l="1"/>
  <c r="F130" i="1" s="1"/>
  <c r="G130" i="1" s="1"/>
  <c r="H130" i="1" s="1"/>
  <c r="D139" i="1"/>
  <c r="E139" i="1" l="1"/>
  <c r="F139" i="1" s="1"/>
  <c r="G139" i="1" s="1"/>
  <c r="H139" i="1" s="1"/>
  <c r="D148" i="1"/>
  <c r="E148" i="1" l="1"/>
  <c r="F148" i="1" s="1"/>
  <c r="G148" i="1" s="1"/>
  <c r="H148" i="1" s="1"/>
  <c r="D157" i="1"/>
  <c r="E157" i="1" l="1"/>
  <c r="F157" i="1" s="1"/>
  <c r="G157" i="1" s="1"/>
  <c r="H157" i="1" s="1"/>
  <c r="D166" i="1"/>
  <c r="E166" i="1" s="1"/>
  <c r="F166" i="1" s="1"/>
  <c r="G166" i="1" s="1"/>
  <c r="H16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Niiranen Miikka</author>
  </authors>
  <commentList>
    <comment ref="D134" authorId="0" shapeId="0" xr:uid="{A06F50B1-AA02-406D-B053-CAC2783C5679}">
      <text>
        <r>
          <rPr>
            <b/>
            <sz val="10"/>
            <color rgb="FF000000"/>
            <rFont val="Tahoma"/>
            <family val="2"/>
          </rPr>
          <t>Niiranen Miikka: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Lounas piirijohtajien kanssa</t>
        </r>
      </text>
    </comment>
    <comment ref="D135" authorId="0" shapeId="0" xr:uid="{FB034AD0-C291-0A4C-9A55-CF887CC6506F}">
      <text>
        <r>
          <rPr>
            <b/>
            <sz val="10"/>
            <color rgb="FF000000"/>
            <rFont val="Tahoma"/>
            <family val="2"/>
          </rPr>
          <t>Niiranen Miikka: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Lounas piirijohtajien kanssa</t>
        </r>
      </text>
    </comment>
  </commentList>
</comments>
</file>

<file path=xl/sharedStrings.xml><?xml version="1.0" encoding="utf-8"?>
<sst xmlns="http://schemas.openxmlformats.org/spreadsheetml/2006/main" count="751" uniqueCount="163">
  <si>
    <t>Raamattulinjan LUKUJÄRJESTYS SYKSY 2026</t>
  </si>
  <si>
    <t>Vko/pvm</t>
  </si>
  <si>
    <t>Klo</t>
  </si>
  <si>
    <t>Maanantai</t>
  </si>
  <si>
    <t>Tiistai</t>
  </si>
  <si>
    <t>Keskiviikko</t>
  </si>
  <si>
    <t>Torstai</t>
  </si>
  <si>
    <t>Perjantai</t>
  </si>
  <si>
    <t>Viikonloppu</t>
  </si>
  <si>
    <t>8.30 - 9.00</t>
  </si>
  <si>
    <t>Aamuhartaus</t>
  </si>
  <si>
    <t>Herran Pyhä Ehtoollinen</t>
  </si>
  <si>
    <t>9.00 - 9.25</t>
  </si>
  <si>
    <t>Hiljentyminen</t>
  </si>
  <si>
    <t>Viikkoinfo/ Hiljentyminen</t>
  </si>
  <si>
    <t>9.30 - 10.30</t>
  </si>
  <si>
    <t>Yhteinen aloitusinfo</t>
  </si>
  <si>
    <t>Isä meidän, MT</t>
  </si>
  <si>
    <t>Kaste, NR</t>
  </si>
  <si>
    <t>10.45 - 12.00</t>
  </si>
  <si>
    <t>Retkipäivä</t>
  </si>
  <si>
    <t>13.00 - 14.30</t>
  </si>
  <si>
    <t>Linjakohtainen info</t>
  </si>
  <si>
    <t>Ehtoollinen, NR</t>
  </si>
  <si>
    <t>klo 9–19.30</t>
  </si>
  <si>
    <t>Uskontunnustus, MN</t>
  </si>
  <si>
    <t>15.00 - 16.30</t>
  </si>
  <si>
    <t>Palvelutehtävien jako (AV)</t>
  </si>
  <si>
    <t>18.00 -</t>
  </si>
  <si>
    <t>Viikon avaus klo 10.15</t>
  </si>
  <si>
    <t>Pienryhmänä toimiminen, MT</t>
  </si>
  <si>
    <t>Liikunta</t>
  </si>
  <si>
    <t>Opp. hallituksen valinta, MT</t>
  </si>
  <si>
    <t xml:space="preserve">Hiljentyminen </t>
  </si>
  <si>
    <t>Luukkaan evankeliumi, AF, OS</t>
  </si>
  <si>
    <t>Mitä on Kansanlähetys, DN</t>
  </si>
  <si>
    <t>Kasvuryhmä</t>
  </si>
  <si>
    <t xml:space="preserve">Raamattupiirin vetäjät </t>
  </si>
  <si>
    <t>Toimintaviikon info, MT</t>
  </si>
  <si>
    <t>Protestanttisuus, JH</t>
  </si>
  <si>
    <t>Paloturvallisuus, TJ</t>
  </si>
  <si>
    <t>Lähetyspäivä</t>
  </si>
  <si>
    <t>Rukouskonferenssi</t>
  </si>
  <si>
    <t>Raamattupiiri</t>
  </si>
  <si>
    <t>VT:n tekstikritiikki ja vaikeita kohtia, TT</t>
  </si>
  <si>
    <t>Raamatun erehtymättömyys, DN</t>
  </si>
  <si>
    <t>Raamatun syntyhistoria, EP</t>
  </si>
  <si>
    <t>Raamattu ja sisäinen sana, LN</t>
  </si>
  <si>
    <t>Roomalaiskirje, LN</t>
  </si>
  <si>
    <t>Kyselypäivä</t>
  </si>
  <si>
    <t>Armolahjat, KN</t>
  </si>
  <si>
    <t>Talkoopäivä</t>
  </si>
  <si>
    <t>LÄHETYSBREIKKI</t>
  </si>
  <si>
    <t>(KUULUU OPINTOIHIN)</t>
  </si>
  <si>
    <t>Efesolaiskirje, NR</t>
  </si>
  <si>
    <t>MuTe-leiri</t>
  </si>
  <si>
    <t>VP</t>
  </si>
  <si>
    <t>1. Mooseksen kirja, 1-11, KJ</t>
  </si>
  <si>
    <t>Opiskelutaidot, MN, HA</t>
  </si>
  <si>
    <t>Toimintaviikon valmistelujen</t>
  </si>
  <si>
    <t>starttipäivä, MT</t>
  </si>
  <si>
    <t>Etäopiskeluviikko</t>
  </si>
  <si>
    <t>Vastuuopettajan tunti, MT</t>
  </si>
  <si>
    <t>Toimintaviikon valmistelut</t>
  </si>
  <si>
    <t>Naistenpäivät</t>
  </si>
  <si>
    <t>Arjen apologiaa, MN</t>
  </si>
  <si>
    <t>Kasvuryhmien illanvietto</t>
  </si>
  <si>
    <t>Hoosea, MT</t>
  </si>
  <si>
    <t>Miestenpäivät</t>
  </si>
  <si>
    <t>11.30 Toim.viikolle siunaaminen</t>
  </si>
  <si>
    <t xml:space="preserve"> </t>
  </si>
  <si>
    <t>Toimintaviikko</t>
  </si>
  <si>
    <t>Vastuunkantajaretriitti</t>
  </si>
  <si>
    <t>Toimintaviikon palaute</t>
  </si>
  <si>
    <t>Johanneksen evank. 1-12, MT</t>
  </si>
  <si>
    <t>Kaanonin synty, MS</t>
  </si>
  <si>
    <t>Johanneksen evank 1-12, MT</t>
  </si>
  <si>
    <t xml:space="preserve">Aamuhartaus </t>
  </si>
  <si>
    <t>Luova viikonloppu</t>
  </si>
  <si>
    <t>Jesaja, MJ</t>
  </si>
  <si>
    <t>!. Korinttilaiskirje, LN</t>
  </si>
  <si>
    <t>Nuorten</t>
  </si>
  <si>
    <t>aikuisten</t>
  </si>
  <si>
    <t>raamattubreikki</t>
  </si>
  <si>
    <t>(kuuluu opintoihin)</t>
  </si>
  <si>
    <t>Saarnaajan kirja, MT</t>
  </si>
  <si>
    <t>VAPAA</t>
  </si>
  <si>
    <t xml:space="preserve">Viikkoinfo/ Hiljentyminen </t>
  </si>
  <si>
    <t>Palaute</t>
  </si>
  <si>
    <t>KV-linjalaisten kokemuksia</t>
  </si>
  <si>
    <t>Joulujuhla klo 10</t>
  </si>
  <si>
    <t>Haaste</t>
  </si>
  <si>
    <t>uudenvuodenleiri</t>
  </si>
  <si>
    <t>Leffapäivä</t>
  </si>
  <si>
    <t>29.12.-1.1.</t>
  </si>
  <si>
    <t>Raamatun punainen lanka, VO</t>
  </si>
  <si>
    <t>Raamatun punainen lanka, IH</t>
  </si>
  <si>
    <t>Raamatun punainen lanka, HA</t>
  </si>
  <si>
    <t>Vastuuopettajan tunnit, MT</t>
  </si>
  <si>
    <t>Sananlaskut, KT</t>
  </si>
  <si>
    <t xml:space="preserve">Kirjasto (&amp; tutustumista tiloihin) </t>
  </si>
  <si>
    <t>Aihe vapoa</t>
  </si>
  <si>
    <t>Evankeliointi, SP</t>
  </si>
  <si>
    <t>Draama, RN</t>
  </si>
  <si>
    <t>Sielunhoito, SP</t>
  </si>
  <si>
    <t>Aamuhartaus, HA</t>
  </si>
  <si>
    <t>Aamuhartaus, MN</t>
  </si>
  <si>
    <t>Aamuhartaus, AV</t>
  </si>
  <si>
    <t>Aamuhartaus, MT</t>
  </si>
  <si>
    <t>Raamattupiirien vetäjät</t>
  </si>
  <si>
    <t xml:space="preserve">Kasvuryhmä </t>
  </si>
  <si>
    <t>Opettajat</t>
  </si>
  <si>
    <t>HA Heidi Alajoki</t>
  </si>
  <si>
    <t>MN Miikka Niiranen</t>
  </si>
  <si>
    <t>AV Asta Vuorinen</t>
  </si>
  <si>
    <t>NR Niilo Räsänen</t>
  </si>
  <si>
    <t>MT Mikko Tiira</t>
  </si>
  <si>
    <t>VO Vesa Ollilainen</t>
  </si>
  <si>
    <t>IH Iida Halme</t>
  </si>
  <si>
    <t>SM Susanna Markkanen</t>
  </si>
  <si>
    <t xml:space="preserve">AM Aleksi Markkanen </t>
  </si>
  <si>
    <t>Avioliitto ja seurustelu, SM&amp;AM</t>
  </si>
  <si>
    <t>AF Aurora Forma</t>
  </si>
  <si>
    <t>OS Oliver Savolainen</t>
  </si>
  <si>
    <t>DN Daniel Nummela</t>
  </si>
  <si>
    <t xml:space="preserve">Koe </t>
  </si>
  <si>
    <t>Linjavastaavan tunnit, MT</t>
  </si>
  <si>
    <t>Talentti-ilta</t>
  </si>
  <si>
    <t xml:space="preserve">Tutustumisilta </t>
  </si>
  <si>
    <t xml:space="preserve">Liikunta </t>
  </si>
  <si>
    <t>Käskyt, HA</t>
  </si>
  <si>
    <t>EP Eero Pihlava</t>
  </si>
  <si>
    <t xml:space="preserve">JS Janne Saarela </t>
  </si>
  <si>
    <t>UT:n tekstikritiikki, JS</t>
  </si>
  <si>
    <t>TT Topias Tanskanen</t>
  </si>
  <si>
    <t>KN Kai Niemelä</t>
  </si>
  <si>
    <t xml:space="preserve">KJ Kalle Jouppi </t>
  </si>
  <si>
    <t>SP Seppo Palonen</t>
  </si>
  <si>
    <t>RN Rosa Nyman</t>
  </si>
  <si>
    <t>MJ Mailis Janatuinen</t>
  </si>
  <si>
    <t xml:space="preserve">KT Kristian Tienhaara </t>
  </si>
  <si>
    <t>Seuraavat viikonlopputapahtumat kuuluvat opintoihin:</t>
  </si>
  <si>
    <t>25.-27.9. LÄHETYSBREIKKI</t>
  </si>
  <si>
    <t xml:space="preserve">4.-6.12. RAAMATTUBREIKKI </t>
  </si>
  <si>
    <t>1. Mooseksen kirja, 12-50, LJ</t>
  </si>
  <si>
    <t>MS Mikko Sivonen</t>
  </si>
  <si>
    <t>Raanattuopetusta</t>
  </si>
  <si>
    <t>Apologialinjan opetusta</t>
  </si>
  <si>
    <t>Kansainvälisyyslinjan opetusta</t>
  </si>
  <si>
    <t>Raamattubreikin valmistelua</t>
  </si>
  <si>
    <t>Tavoittava työ</t>
  </si>
  <si>
    <t>HUOM! Kaveriviikko</t>
  </si>
  <si>
    <t>Roomalaiskatolisuus, SaM</t>
  </si>
  <si>
    <t>Idän ortodoksisuus, JuS</t>
  </si>
  <si>
    <t>Jus Juha Saari</t>
  </si>
  <si>
    <t xml:space="preserve">SaM Santeri Marjokorpi </t>
  </si>
  <si>
    <t>JH Jarkko Haapanen</t>
  </si>
  <si>
    <t>TJ Tode Jurvanen</t>
  </si>
  <si>
    <t>LN Leif Nummela</t>
  </si>
  <si>
    <t>1. Mooseksen kirja, 12-50, AF</t>
  </si>
  <si>
    <t>1. Mooseksen kirja, 12-50, AA</t>
  </si>
  <si>
    <t>AA Aija Ahonen</t>
  </si>
  <si>
    <t>LJ Laura Järvinen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</si>
</sst>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;@"/>
  </numFmts>
  <fonts count="42">
    <font>
      <sz val="10"/>
      <name val="MS Sans Serif"/>
    </font>
    <font>
      <sz val="8"/>
      <name val="MS Sans Serif"/>
      <family val="2"/>
    </font>
    <font>
      <sz val="10"/>
      <name val="MS Sans Serif"/>
    </font>
    <font>
      <u/>
      <sz val="10"/>
      <color theme="10"/>
      <name val="MS Sans Serif"/>
    </font>
    <font>
      <u/>
      <sz val="10"/>
      <color theme="11"/>
      <name val="MS Sans Serif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Verdana"/>
      <family val="2"/>
    </font>
    <font>
      <b/>
      <sz val="9"/>
      <color rgb="FF000000"/>
      <name val="Calibri"/>
      <family val="2"/>
      <scheme val="minor"/>
    </font>
    <font>
      <b/>
      <sz val="10"/>
      <color rgb="FF000000"/>
      <name val="Verdana"/>
      <family val="2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sz val="11"/>
      <color rgb="FF000000"/>
      <name val="Roboto"/>
    </font>
    <font>
      <i/>
      <sz val="10"/>
      <color rgb="FF000000"/>
      <name val="Verdana"/>
      <family val="2"/>
    </font>
    <font>
      <b/>
      <i/>
      <sz val="9"/>
      <color rgb="FF000000"/>
      <name val="Calibri"/>
      <family val="2"/>
    </font>
    <font>
      <sz val="9"/>
      <color theme="1"/>
      <name val="Calibri"/>
      <family val="2"/>
    </font>
    <font>
      <sz val="16"/>
      <color rgb="FFFF0000"/>
      <name val="Calibri"/>
      <family val="2"/>
    </font>
    <font>
      <i/>
      <sz val="10"/>
      <color rgb="FFFF0000"/>
      <name val="Verdana"/>
      <family val="2"/>
    </font>
    <font>
      <b/>
      <sz val="9"/>
      <color rgb="FFFF0000"/>
      <name val="Calibri"/>
      <family val="2"/>
    </font>
    <font>
      <sz val="9"/>
      <color rgb="FFFF0000"/>
      <name val="Calibri"/>
      <family val="2"/>
    </font>
    <font>
      <i/>
      <sz val="9"/>
      <color rgb="FFFF0000"/>
      <name val="Calibri"/>
      <family val="2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rgb="FFFF0000"/>
      <name val="Verdana"/>
      <family val="2"/>
    </font>
    <font>
      <sz val="9"/>
      <color rgb="FFFF0000"/>
      <name val="Verdana"/>
      <family val="2"/>
    </font>
    <font>
      <sz val="16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 (Leipäteksti)"/>
    </font>
    <font>
      <i/>
      <sz val="9"/>
      <color theme="1"/>
      <name val="Calibri"/>
      <family val="2"/>
      <scheme val="minor"/>
    </font>
    <font>
      <b/>
      <sz val="9"/>
      <color theme="1"/>
      <name val="Calibri (Leipäteksti)"/>
    </font>
    <font>
      <u/>
      <sz val="10"/>
      <color theme="1"/>
      <name val="MS Sans Serif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i/>
      <sz val="9"/>
      <color theme="1"/>
      <name val="Calibri (Leipäteksti)"/>
    </font>
    <font>
      <i/>
      <sz val="9"/>
      <color theme="1"/>
      <name val="Calibri (Leipäteksti)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45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ck">
        <color indexed="8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auto="1"/>
      </right>
      <top/>
      <bottom/>
      <diagonal/>
    </border>
  </borders>
  <cellStyleXfs count="408">
    <xf numFmtId="0" fontId="0" fillId="0" borderId="0">
      <alignment vertical="top"/>
    </xf>
    <xf numFmtId="3" fontId="2" fillId="0" borderId="0" applyFill="0" applyBorder="0" applyProtection="0">
      <alignment vertical="top"/>
    </xf>
    <xf numFmtId="3" fontId="2" fillId="0" borderId="0" applyFill="0" applyBorder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>
      <alignment vertical="top"/>
    </xf>
  </cellStyleXfs>
  <cellXfs count="171">
    <xf numFmtId="0" fontId="0" fillId="0" borderId="0" xfId="0">
      <alignment vertical="top"/>
    </xf>
    <xf numFmtId="1" fontId="5" fillId="2" borderId="0" xfId="0" applyNumberFormat="1" applyFont="1" applyFill="1" applyAlignment="1">
      <alignment vertical="center"/>
    </xf>
    <xf numFmtId="1" fontId="5" fillId="2" borderId="9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horizontal="left" vertical="center"/>
    </xf>
    <xf numFmtId="1" fontId="9" fillId="2" borderId="0" xfId="0" applyNumberFormat="1" applyFont="1" applyFill="1" applyAlignment="1">
      <alignment vertical="center"/>
    </xf>
    <xf numFmtId="1" fontId="7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10" fillId="2" borderId="0" xfId="0" applyNumberFormat="1" applyFont="1" applyFill="1" applyAlignment="1">
      <alignment vertical="center"/>
    </xf>
    <xf numFmtId="1" fontId="10" fillId="2" borderId="0" xfId="0" applyNumberFormat="1" applyFont="1" applyFill="1" applyAlignment="1">
      <alignment horizontal="center" vertical="center"/>
    </xf>
    <xf numFmtId="1" fontId="11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/>
    <xf numFmtId="1" fontId="5" fillId="2" borderId="0" xfId="0" applyNumberFormat="1" applyFont="1" applyFill="1" applyAlignment="1">
      <alignment horizontal="left" vertical="center"/>
    </xf>
    <xf numFmtId="1" fontId="14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1" fontId="6" fillId="2" borderId="0" xfId="0" applyNumberFormat="1" applyFont="1" applyFill="1" applyAlignment="1">
      <alignment horizontal="left" vertical="center"/>
    </xf>
    <xf numFmtId="1" fontId="12" fillId="2" borderId="0" xfId="0" applyNumberFormat="1" applyFont="1" applyFill="1" applyAlignment="1">
      <alignment vertical="center"/>
    </xf>
    <xf numFmtId="1" fontId="15" fillId="2" borderId="0" xfId="0" applyNumberFormat="1" applyFont="1" applyFill="1" applyAlignment="1">
      <alignment horizontal="left" vertical="center"/>
    </xf>
    <xf numFmtId="1" fontId="16" fillId="0" borderId="11" xfId="0" applyNumberFormat="1" applyFont="1" applyBorder="1" applyAlignment="1">
      <alignment vertical="center"/>
    </xf>
    <xf numFmtId="2" fontId="10" fillId="2" borderId="0" xfId="0" applyNumberFormat="1" applyFont="1" applyFill="1" applyAlignment="1">
      <alignment vertical="center"/>
    </xf>
    <xf numFmtId="1" fontId="15" fillId="2" borderId="0" xfId="0" applyNumberFormat="1" applyFont="1" applyFill="1" applyAlignment="1">
      <alignment vertical="center"/>
    </xf>
    <xf numFmtId="1" fontId="9" fillId="2" borderId="0" xfId="0" applyNumberFormat="1" applyFont="1" applyFill="1" applyAlignment="1">
      <alignment horizontal="left" vertical="center"/>
    </xf>
    <xf numFmtId="1" fontId="11" fillId="2" borderId="0" xfId="0" applyNumberFormat="1" applyFont="1" applyFill="1" applyAlignment="1">
      <alignment horizontal="left" vertical="center"/>
    </xf>
    <xf numFmtId="0" fontId="13" fillId="2" borderId="0" xfId="0" applyFont="1" applyFill="1">
      <alignment vertical="top"/>
    </xf>
    <xf numFmtId="1" fontId="19" fillId="2" borderId="14" xfId="0" applyNumberFormat="1" applyFont="1" applyFill="1" applyBorder="1" applyAlignment="1">
      <alignment horizontal="center" vertical="center"/>
    </xf>
    <xf numFmtId="1" fontId="20" fillId="2" borderId="14" xfId="0" applyNumberFormat="1" applyFont="1" applyFill="1" applyBorder="1" applyAlignment="1">
      <alignment horizontal="center" vertical="center"/>
    </xf>
    <xf numFmtId="1" fontId="21" fillId="2" borderId="14" xfId="0" applyNumberFormat="1" applyFont="1" applyFill="1" applyBorder="1" applyAlignment="1">
      <alignment horizontal="center" vertical="center"/>
    </xf>
    <xf numFmtId="1" fontId="21" fillId="2" borderId="13" xfId="0" applyNumberFormat="1" applyFont="1" applyFill="1" applyBorder="1" applyAlignment="1">
      <alignment horizontal="center" vertical="center"/>
    </xf>
    <xf numFmtId="1" fontId="22" fillId="2" borderId="0" xfId="0" applyNumberFormat="1" applyFont="1" applyFill="1" applyAlignment="1">
      <alignment vertical="center"/>
    </xf>
    <xf numFmtId="1" fontId="24" fillId="2" borderId="0" xfId="0" applyNumberFormat="1" applyFont="1" applyFill="1" applyAlignment="1">
      <alignment vertical="center"/>
    </xf>
    <xf numFmtId="1" fontId="25" fillId="2" borderId="0" xfId="0" applyNumberFormat="1" applyFont="1" applyFill="1" applyAlignment="1"/>
    <xf numFmtId="1" fontId="23" fillId="2" borderId="0" xfId="0" applyNumberFormat="1" applyFont="1" applyFill="1" applyAlignment="1">
      <alignment vertical="center"/>
    </xf>
    <xf numFmtId="1" fontId="25" fillId="2" borderId="0" xfId="0" applyNumberFormat="1" applyFont="1" applyFill="1" applyAlignment="1">
      <alignment vertical="center"/>
    </xf>
    <xf numFmtId="1" fontId="24" fillId="2" borderId="2" xfId="0" applyNumberFormat="1" applyFont="1" applyFill="1" applyBorder="1" applyAlignment="1">
      <alignment vertical="center"/>
    </xf>
    <xf numFmtId="1" fontId="24" fillId="2" borderId="4" xfId="0" applyNumberFormat="1" applyFont="1" applyFill="1" applyBorder="1" applyAlignment="1">
      <alignment vertical="center"/>
    </xf>
    <xf numFmtId="1" fontId="24" fillId="2" borderId="5" xfId="0" applyNumberFormat="1" applyFont="1" applyFill="1" applyBorder="1" applyAlignment="1">
      <alignment vertical="center"/>
    </xf>
    <xf numFmtId="1" fontId="27" fillId="2" borderId="17" xfId="0" applyNumberFormat="1" applyFont="1" applyFill="1" applyBorder="1" applyAlignment="1">
      <alignment horizontal="center" vertical="center"/>
    </xf>
    <xf numFmtId="1" fontId="27" fillId="2" borderId="34" xfId="0" applyNumberFormat="1" applyFont="1" applyFill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1" fontId="27" fillId="2" borderId="36" xfId="0" applyNumberFormat="1" applyFont="1" applyFill="1" applyBorder="1" applyAlignment="1">
      <alignment horizontal="center" vertical="center"/>
    </xf>
    <xf numFmtId="1" fontId="27" fillId="2" borderId="37" xfId="0" applyNumberFormat="1" applyFont="1" applyFill="1" applyBorder="1" applyAlignment="1">
      <alignment horizontal="center" vertical="center"/>
    </xf>
    <xf numFmtId="164" fontId="27" fillId="0" borderId="37" xfId="0" applyNumberFormat="1" applyFont="1" applyBorder="1" applyAlignment="1">
      <alignment horizontal="center" vertical="center"/>
    </xf>
    <xf numFmtId="164" fontId="27" fillId="0" borderId="38" xfId="0" applyNumberFormat="1" applyFont="1" applyBorder="1" applyAlignment="1">
      <alignment horizontal="center" vertical="center"/>
    </xf>
    <xf numFmtId="1" fontId="27" fillId="2" borderId="35" xfId="0" applyNumberFormat="1" applyFont="1" applyFill="1" applyBorder="1" applyAlignment="1">
      <alignment horizontal="center" vertical="center"/>
    </xf>
    <xf numFmtId="1" fontId="27" fillId="2" borderId="16" xfId="0" applyNumberFormat="1" applyFont="1" applyFill="1" applyBorder="1" applyAlignment="1">
      <alignment horizontal="center" vertical="center"/>
    </xf>
    <xf numFmtId="1" fontId="27" fillId="2" borderId="6" xfId="0" applyNumberFormat="1" applyFont="1" applyFill="1" applyBorder="1" applyAlignment="1">
      <alignment horizontal="center" vertical="center"/>
    </xf>
    <xf numFmtId="1" fontId="27" fillId="2" borderId="11" xfId="0" applyNumberFormat="1" applyFont="1" applyFill="1" applyBorder="1" applyAlignment="1">
      <alignment horizontal="center" vertical="center"/>
    </xf>
    <xf numFmtId="1" fontId="27" fillId="2" borderId="8" xfId="0" applyNumberFormat="1" applyFont="1" applyFill="1" applyBorder="1" applyAlignment="1">
      <alignment horizontal="center" vertical="center"/>
    </xf>
    <xf numFmtId="1" fontId="27" fillId="2" borderId="39" xfId="0" applyNumberFormat="1" applyFont="1" applyFill="1" applyBorder="1" applyAlignment="1">
      <alignment horizontal="center" vertical="center"/>
    </xf>
    <xf numFmtId="1" fontId="27" fillId="2" borderId="30" xfId="0" applyNumberFormat="1" applyFont="1" applyFill="1" applyBorder="1" applyAlignment="1">
      <alignment horizontal="center" vertical="center"/>
    </xf>
    <xf numFmtId="1" fontId="16" fillId="2" borderId="11" xfId="0" applyNumberFormat="1" applyFont="1" applyFill="1" applyBorder="1" applyAlignment="1">
      <alignment horizontal="center" vertical="center"/>
    </xf>
    <xf numFmtId="1" fontId="16" fillId="2" borderId="8" xfId="0" applyNumberFormat="1" applyFont="1" applyFill="1" applyBorder="1" applyAlignment="1">
      <alignment vertical="center"/>
    </xf>
    <xf numFmtId="1" fontId="16" fillId="2" borderId="11" xfId="0" applyNumberFormat="1" applyFont="1" applyFill="1" applyBorder="1" applyAlignment="1"/>
    <xf numFmtId="1" fontId="16" fillId="2" borderId="11" xfId="0" applyNumberFormat="1" applyFont="1" applyFill="1" applyBorder="1" applyAlignment="1">
      <alignment vertical="center"/>
    </xf>
    <xf numFmtId="1" fontId="16" fillId="2" borderId="15" xfId="0" applyNumberFormat="1" applyFont="1" applyFill="1" applyBorder="1" applyAlignment="1">
      <alignment horizontal="center" vertical="center"/>
    </xf>
    <xf numFmtId="1" fontId="16" fillId="2" borderId="12" xfId="0" applyNumberFormat="1" applyFont="1" applyFill="1" applyBorder="1" applyAlignment="1">
      <alignment vertical="center"/>
    </xf>
    <xf numFmtId="1" fontId="16" fillId="2" borderId="11" xfId="0" quotePrefix="1" applyNumberFormat="1" applyFont="1" applyFill="1" applyBorder="1" applyAlignment="1">
      <alignment horizontal="center" vertical="center"/>
    </xf>
    <xf numFmtId="1" fontId="16" fillId="2" borderId="9" xfId="0" applyNumberFormat="1" applyFont="1" applyFill="1" applyBorder="1" applyAlignment="1">
      <alignment vertical="center"/>
    </xf>
    <xf numFmtId="1" fontId="18" fillId="2" borderId="43" xfId="0" applyNumberFormat="1" applyFont="1" applyFill="1" applyBorder="1" applyAlignment="1">
      <alignment vertical="center"/>
    </xf>
    <xf numFmtId="1" fontId="27" fillId="2" borderId="7" xfId="0" applyNumberFormat="1" applyFont="1" applyFill="1" applyBorder="1" applyAlignment="1">
      <alignment horizontal="center" vertical="center"/>
    </xf>
    <xf numFmtId="1" fontId="27" fillId="2" borderId="9" xfId="0" applyNumberFormat="1" applyFont="1" applyFill="1" applyBorder="1" applyAlignment="1">
      <alignment horizontal="center" vertical="center"/>
    </xf>
    <xf numFmtId="1" fontId="30" fillId="2" borderId="11" xfId="0" applyNumberFormat="1" applyFont="1" applyFill="1" applyBorder="1" applyAlignment="1">
      <alignment vertical="center"/>
    </xf>
    <xf numFmtId="1" fontId="30" fillId="2" borderId="11" xfId="0" applyNumberFormat="1" applyFont="1" applyFill="1" applyBorder="1" applyAlignment="1">
      <alignment horizontal="left" vertical="center"/>
    </xf>
    <xf numFmtId="1" fontId="30" fillId="2" borderId="0" xfId="0" applyNumberFormat="1" applyFont="1" applyFill="1" applyAlignment="1">
      <alignment vertical="center"/>
    </xf>
    <xf numFmtId="1" fontId="30" fillId="2" borderId="9" xfId="0" applyNumberFormat="1" applyFont="1" applyFill="1" applyBorder="1" applyAlignment="1">
      <alignment horizontal="left" vertical="center"/>
    </xf>
    <xf numFmtId="1" fontId="30" fillId="2" borderId="9" xfId="0" applyNumberFormat="1" applyFont="1" applyFill="1" applyBorder="1" applyAlignment="1">
      <alignment vertical="center"/>
    </xf>
    <xf numFmtId="1" fontId="31" fillId="2" borderId="0" xfId="0" applyNumberFormat="1" applyFont="1" applyFill="1" applyAlignment="1">
      <alignment vertical="center"/>
    </xf>
    <xf numFmtId="1" fontId="31" fillId="2" borderId="1" xfId="0" applyNumberFormat="1" applyFont="1" applyFill="1" applyBorder="1" applyAlignment="1">
      <alignment vertical="center"/>
    </xf>
    <xf numFmtId="1" fontId="31" fillId="2" borderId="1" xfId="0" applyNumberFormat="1" applyFont="1" applyFill="1" applyBorder="1" applyAlignment="1"/>
    <xf numFmtId="0" fontId="31" fillId="2" borderId="0" xfId="0" applyFont="1" applyFill="1">
      <alignment vertical="top"/>
    </xf>
    <xf numFmtId="0" fontId="22" fillId="2" borderId="0" xfId="0" applyFont="1" applyFill="1">
      <alignment vertical="top"/>
    </xf>
    <xf numFmtId="1" fontId="31" fillId="2" borderId="3" xfId="0" applyNumberFormat="1" applyFont="1" applyFill="1" applyBorder="1" applyAlignment="1">
      <alignment vertical="center"/>
    </xf>
    <xf numFmtId="1" fontId="22" fillId="2" borderId="4" xfId="0" applyNumberFormat="1" applyFont="1" applyFill="1" applyBorder="1" applyAlignment="1">
      <alignment vertical="center"/>
    </xf>
    <xf numFmtId="1" fontId="32" fillId="2" borderId="0" xfId="0" applyNumberFormat="1" applyFont="1" applyFill="1" applyAlignment="1"/>
    <xf numFmtId="1" fontId="32" fillId="2" borderId="0" xfId="0" applyNumberFormat="1" applyFont="1" applyFill="1" applyAlignment="1">
      <alignment vertical="center"/>
    </xf>
    <xf numFmtId="1" fontId="30" fillId="2" borderId="0" xfId="0" applyNumberFormat="1" applyFont="1" applyFill="1" applyAlignment="1"/>
    <xf numFmtId="1" fontId="16" fillId="2" borderId="9" xfId="0" applyNumberFormat="1" applyFont="1" applyFill="1" applyBorder="1" applyAlignment="1">
      <alignment horizontal="left"/>
    </xf>
    <xf numFmtId="1" fontId="33" fillId="2" borderId="27" xfId="0" quotePrefix="1" applyNumberFormat="1" applyFont="1" applyFill="1" applyBorder="1" applyAlignment="1">
      <alignment horizontal="left" vertical="center"/>
    </xf>
    <xf numFmtId="1" fontId="32" fillId="2" borderId="11" xfId="0" applyNumberFormat="1" applyFont="1" applyFill="1" applyBorder="1" applyAlignment="1">
      <alignment vertical="center"/>
    </xf>
    <xf numFmtId="1" fontId="34" fillId="2" borderId="0" xfId="0" applyNumberFormat="1" applyFont="1" applyFill="1" applyAlignment="1">
      <alignment vertical="center"/>
    </xf>
    <xf numFmtId="1" fontId="16" fillId="2" borderId="9" xfId="0" applyNumberFormat="1" applyFont="1" applyFill="1" applyBorder="1" applyAlignment="1">
      <alignment horizontal="left" vertical="center"/>
    </xf>
    <xf numFmtId="1" fontId="16" fillId="2" borderId="11" xfId="0" applyNumberFormat="1" applyFont="1" applyFill="1" applyBorder="1" applyAlignment="1">
      <alignment horizontal="left" vertical="center"/>
    </xf>
    <xf numFmtId="1" fontId="35" fillId="2" borderId="9" xfId="0" applyNumberFormat="1" applyFont="1" applyFill="1" applyBorder="1" applyAlignment="1">
      <alignment vertical="center"/>
    </xf>
    <xf numFmtId="1" fontId="16" fillId="2" borderId="25" xfId="0" applyNumberFormat="1" applyFont="1" applyFill="1" applyBorder="1" applyAlignment="1">
      <alignment vertical="center"/>
    </xf>
    <xf numFmtId="1" fontId="30" fillId="2" borderId="18" xfId="0" applyNumberFormat="1" applyFont="1" applyFill="1" applyBorder="1" applyAlignment="1">
      <alignment vertical="center"/>
    </xf>
    <xf numFmtId="1" fontId="16" fillId="2" borderId="0" xfId="0" applyNumberFormat="1" applyFont="1" applyFill="1" applyAlignment="1">
      <alignment horizontal="left" vertical="center"/>
    </xf>
    <xf numFmtId="1" fontId="34" fillId="2" borderId="11" xfId="0" applyNumberFormat="1" applyFont="1" applyFill="1" applyBorder="1" applyAlignment="1">
      <alignment vertical="center"/>
    </xf>
    <xf numFmtId="1" fontId="27" fillId="2" borderId="11" xfId="0" applyNumberFormat="1" applyFont="1" applyFill="1" applyBorder="1" applyAlignment="1">
      <alignment horizontal="center"/>
    </xf>
    <xf numFmtId="1" fontId="16" fillId="2" borderId="9" xfId="0" applyNumberFormat="1" applyFont="1" applyFill="1" applyBorder="1" applyAlignment="1">
      <alignment horizontal="center" vertical="center"/>
    </xf>
    <xf numFmtId="1" fontId="27" fillId="2" borderId="9" xfId="0" applyNumberFormat="1" applyFont="1" applyFill="1" applyBorder="1" applyAlignment="1">
      <alignment vertical="center"/>
    </xf>
    <xf numFmtId="1" fontId="16" fillId="2" borderId="24" xfId="0" applyNumberFormat="1" applyFont="1" applyFill="1" applyBorder="1" applyAlignment="1">
      <alignment vertical="center"/>
    </xf>
    <xf numFmtId="1" fontId="16" fillId="2" borderId="13" xfId="0" applyNumberFormat="1" applyFont="1" applyFill="1" applyBorder="1" applyAlignment="1">
      <alignment vertical="center"/>
    </xf>
    <xf numFmtId="1" fontId="27" fillId="2" borderId="11" xfId="0" applyNumberFormat="1" applyFont="1" applyFill="1" applyBorder="1" applyAlignment="1">
      <alignment vertical="center"/>
    </xf>
    <xf numFmtId="1" fontId="16" fillId="2" borderId="14" xfId="0" applyNumberFormat="1" applyFont="1" applyFill="1" applyBorder="1" applyAlignment="1">
      <alignment vertical="center"/>
    </xf>
    <xf numFmtId="1" fontId="27" fillId="2" borderId="15" xfId="0" applyNumberFormat="1" applyFont="1" applyFill="1" applyBorder="1" applyAlignment="1">
      <alignment vertical="center"/>
    </xf>
    <xf numFmtId="164" fontId="27" fillId="0" borderId="35" xfId="0" applyNumberFormat="1" applyFont="1" applyBorder="1" applyAlignment="1">
      <alignment horizontal="center" vertical="center"/>
    </xf>
    <xf numFmtId="1" fontId="33" fillId="2" borderId="0" xfId="0" applyNumberFormat="1" applyFont="1" applyFill="1" applyAlignment="1">
      <alignment vertical="center"/>
    </xf>
    <xf numFmtId="1" fontId="16" fillId="2" borderId="13" xfId="0" applyNumberFormat="1" applyFont="1" applyFill="1" applyBorder="1" applyAlignment="1">
      <alignment horizontal="left" vertical="center"/>
    </xf>
    <xf numFmtId="1" fontId="16" fillId="2" borderId="15" xfId="0" applyNumberFormat="1" applyFont="1" applyFill="1" applyBorder="1" applyAlignment="1">
      <alignment vertical="center"/>
    </xf>
    <xf numFmtId="1" fontId="16" fillId="2" borderId="15" xfId="0" applyNumberFormat="1" applyFont="1" applyFill="1" applyBorder="1" applyAlignment="1">
      <alignment horizontal="left" vertical="center"/>
    </xf>
    <xf numFmtId="0" fontId="27" fillId="0" borderId="28" xfId="0" applyFont="1" applyBorder="1" applyAlignment="1">
      <alignment horizontal="center" vertical="center"/>
    </xf>
    <xf numFmtId="164" fontId="27" fillId="0" borderId="40" xfId="0" applyNumberFormat="1" applyFont="1" applyBorder="1" applyAlignment="1">
      <alignment horizontal="center" vertical="center"/>
    </xf>
    <xf numFmtId="1" fontId="33" fillId="2" borderId="17" xfId="0" applyNumberFormat="1" applyFont="1" applyFill="1" applyBorder="1" applyAlignment="1">
      <alignment vertical="center"/>
    </xf>
    <xf numFmtId="1" fontId="33" fillId="2" borderId="9" xfId="0" applyNumberFormat="1" applyFont="1" applyFill="1" applyBorder="1" applyAlignment="1">
      <alignment horizontal="left" vertical="center"/>
    </xf>
    <xf numFmtId="1" fontId="33" fillId="2" borderId="11" xfId="0" applyNumberFormat="1" applyFont="1" applyFill="1" applyBorder="1" applyAlignment="1">
      <alignment vertical="center"/>
    </xf>
    <xf numFmtId="1" fontId="33" fillId="2" borderId="9" xfId="0" applyNumberFormat="1" applyFont="1" applyFill="1" applyBorder="1" applyAlignment="1">
      <alignment vertical="center"/>
    </xf>
    <xf numFmtId="1" fontId="16" fillId="2" borderId="0" xfId="0" applyNumberFormat="1" applyFont="1" applyFill="1" applyAlignment="1">
      <alignment vertical="center"/>
    </xf>
    <xf numFmtId="0" fontId="27" fillId="3" borderId="29" xfId="0" applyFont="1" applyFill="1" applyBorder="1" applyAlignment="1">
      <alignment horizontal="center" vertical="center"/>
    </xf>
    <xf numFmtId="164" fontId="27" fillId="0" borderId="41" xfId="0" applyNumberFormat="1" applyFont="1" applyBorder="1" applyAlignment="1">
      <alignment horizontal="center" vertical="center"/>
    </xf>
    <xf numFmtId="164" fontId="27" fillId="0" borderId="42" xfId="0" applyNumberFormat="1" applyFont="1" applyBorder="1" applyAlignment="1">
      <alignment horizontal="center" vertical="center"/>
    </xf>
    <xf numFmtId="1" fontId="16" fillId="2" borderId="17" xfId="0" applyNumberFormat="1" applyFont="1" applyFill="1" applyBorder="1" applyAlignment="1">
      <alignment vertical="center"/>
    </xf>
    <xf numFmtId="1" fontId="33" fillId="2" borderId="25" xfId="0" applyNumberFormat="1" applyFont="1" applyFill="1" applyBorder="1" applyAlignment="1">
      <alignment vertical="center"/>
    </xf>
    <xf numFmtId="1" fontId="33" fillId="2" borderId="26" xfId="0" applyNumberFormat="1" applyFont="1" applyFill="1" applyBorder="1" applyAlignment="1">
      <alignment vertical="center"/>
    </xf>
    <xf numFmtId="1" fontId="36" fillId="2" borderId="9" xfId="407" applyNumberFormat="1" applyFont="1" applyFill="1" applyBorder="1" applyAlignment="1">
      <alignment horizontal="center" vertical="center"/>
    </xf>
    <xf numFmtId="1" fontId="34" fillId="2" borderId="9" xfId="0" applyNumberFormat="1" applyFont="1" applyFill="1" applyBorder="1" applyAlignment="1">
      <alignment vertical="center"/>
    </xf>
    <xf numFmtId="1" fontId="35" fillId="2" borderId="11" xfId="0" applyNumberFormat="1" applyFont="1" applyFill="1" applyBorder="1" applyAlignment="1">
      <alignment horizontal="center" vertical="center"/>
    </xf>
    <xf numFmtId="1" fontId="35" fillId="2" borderId="11" xfId="0" applyNumberFormat="1" applyFont="1" applyFill="1" applyBorder="1" applyAlignment="1">
      <alignment horizontal="left" vertical="center"/>
    </xf>
    <xf numFmtId="0" fontId="27" fillId="3" borderId="28" xfId="0" applyFont="1" applyFill="1" applyBorder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1" fontId="37" fillId="2" borderId="0" xfId="0" applyNumberFormat="1" applyFont="1" applyFill="1" applyAlignment="1">
      <alignment vertical="center"/>
    </xf>
    <xf numFmtId="1" fontId="38" fillId="2" borderId="0" xfId="0" applyNumberFormat="1" applyFont="1" applyFill="1" applyAlignment="1">
      <alignment vertical="center"/>
    </xf>
    <xf numFmtId="1" fontId="39" fillId="2" borderId="18" xfId="0" applyNumberFormat="1" applyFont="1" applyFill="1" applyBorder="1" applyAlignment="1">
      <alignment vertical="center"/>
    </xf>
    <xf numFmtId="1" fontId="40" fillId="2" borderId="9" xfId="0" applyNumberFormat="1" applyFont="1" applyFill="1" applyBorder="1" applyAlignment="1">
      <alignment vertical="center"/>
    </xf>
    <xf numFmtId="1" fontId="33" fillId="2" borderId="13" xfId="0" applyNumberFormat="1" applyFont="1" applyFill="1" applyBorder="1" applyAlignment="1">
      <alignment vertical="center"/>
    </xf>
    <xf numFmtId="1" fontId="33" fillId="2" borderId="15" xfId="0" applyNumberFormat="1" applyFont="1" applyFill="1" applyBorder="1" applyAlignment="1">
      <alignment vertical="center"/>
    </xf>
    <xf numFmtId="1" fontId="27" fillId="2" borderId="19" xfId="0" applyNumberFormat="1" applyFont="1" applyFill="1" applyBorder="1" applyAlignment="1">
      <alignment horizontal="center" vertical="center"/>
    </xf>
    <xf numFmtId="1" fontId="33" fillId="2" borderId="0" xfId="0" applyNumberFormat="1" applyFont="1" applyFill="1" applyAlignment="1">
      <alignment horizontal="left" vertical="center"/>
    </xf>
    <xf numFmtId="1" fontId="33" fillId="2" borderId="31" xfId="0" applyNumberFormat="1" applyFont="1" applyFill="1" applyBorder="1" applyAlignment="1">
      <alignment vertical="center"/>
    </xf>
    <xf numFmtId="1" fontId="33" fillId="2" borderId="19" xfId="0" applyNumberFormat="1" applyFont="1" applyFill="1" applyBorder="1" applyAlignment="1">
      <alignment vertical="center"/>
    </xf>
    <xf numFmtId="1" fontId="33" fillId="2" borderId="21" xfId="0" applyNumberFormat="1" applyFont="1" applyFill="1" applyBorder="1" applyAlignment="1">
      <alignment horizontal="left" vertical="center"/>
    </xf>
    <xf numFmtId="1" fontId="33" fillId="2" borderId="32" xfId="0" applyNumberFormat="1" applyFont="1" applyFill="1" applyBorder="1" applyAlignment="1">
      <alignment vertical="center"/>
    </xf>
    <xf numFmtId="1" fontId="16" fillId="2" borderId="11" xfId="0" applyNumberFormat="1" applyFont="1" applyFill="1" applyBorder="1" applyAlignment="1">
      <alignment horizontal="center"/>
    </xf>
    <xf numFmtId="1" fontId="36" fillId="2" borderId="11" xfId="407" applyNumberFormat="1" applyFont="1" applyFill="1" applyBorder="1" applyAlignment="1">
      <alignment horizontal="center"/>
    </xf>
    <xf numFmtId="1" fontId="32" fillId="2" borderId="0" xfId="0" applyNumberFormat="1" applyFont="1" applyFill="1" applyAlignment="1">
      <alignment horizontal="center" vertical="center"/>
    </xf>
    <xf numFmtId="1" fontId="34" fillId="2" borderId="0" xfId="0" applyNumberFormat="1" applyFont="1" applyFill="1" applyAlignment="1">
      <alignment horizontal="left" vertical="center"/>
    </xf>
    <xf numFmtId="1" fontId="33" fillId="2" borderId="11" xfId="0" applyNumberFormat="1" applyFont="1" applyFill="1" applyBorder="1" applyAlignment="1">
      <alignment horizontal="left" vertical="center"/>
    </xf>
    <xf numFmtId="1" fontId="16" fillId="2" borderId="21" xfId="0" applyNumberFormat="1" applyFont="1" applyFill="1" applyBorder="1" applyAlignment="1">
      <alignment horizontal="left" vertical="center"/>
    </xf>
    <xf numFmtId="1" fontId="16" fillId="2" borderId="33" xfId="0" applyNumberFormat="1" applyFont="1" applyFill="1" applyBorder="1" applyAlignment="1">
      <alignment vertical="center"/>
    </xf>
    <xf numFmtId="1" fontId="33" fillId="2" borderId="17" xfId="0" applyNumberFormat="1" applyFont="1" applyFill="1" applyBorder="1" applyAlignment="1">
      <alignment horizontal="left" vertical="center"/>
    </xf>
    <xf numFmtId="1" fontId="33" fillId="2" borderId="19" xfId="0" applyNumberFormat="1" applyFont="1" applyFill="1" applyBorder="1" applyAlignment="1">
      <alignment horizontal="left" vertical="center"/>
    </xf>
    <xf numFmtId="1" fontId="16" fillId="2" borderId="9" xfId="0" quotePrefix="1" applyNumberFormat="1" applyFont="1" applyFill="1" applyBorder="1" applyAlignment="1">
      <alignment horizontal="center" vertical="center"/>
    </xf>
    <xf numFmtId="1" fontId="16" fillId="2" borderId="19" xfId="0" applyNumberFormat="1" applyFont="1" applyFill="1" applyBorder="1" applyAlignment="1">
      <alignment vertical="center"/>
    </xf>
    <xf numFmtId="1" fontId="33" fillId="2" borderId="15" xfId="0" applyNumberFormat="1" applyFont="1" applyFill="1" applyBorder="1" applyAlignment="1">
      <alignment horizontal="left" vertical="center"/>
    </xf>
    <xf numFmtId="1" fontId="16" fillId="2" borderId="17" xfId="0" applyNumberFormat="1" applyFont="1" applyFill="1" applyBorder="1" applyAlignment="1">
      <alignment horizontal="center" vertical="center"/>
    </xf>
    <xf numFmtId="1" fontId="16" fillId="2" borderId="13" xfId="0" applyNumberFormat="1" applyFont="1" applyFill="1" applyBorder="1" applyAlignment="1">
      <alignment horizontal="center" vertical="center"/>
    </xf>
    <xf numFmtId="1" fontId="16" fillId="2" borderId="10" xfId="0" applyNumberFormat="1" applyFont="1" applyFill="1" applyBorder="1" applyAlignment="1">
      <alignment horizontal="center" vertical="center"/>
    </xf>
    <xf numFmtId="1" fontId="16" fillId="2" borderId="10" xfId="0" applyNumberFormat="1" applyFont="1" applyFill="1" applyBorder="1" applyAlignment="1">
      <alignment vertical="center"/>
    </xf>
    <xf numFmtId="1" fontId="33" fillId="2" borderId="23" xfId="0" applyNumberFormat="1" applyFont="1" applyFill="1" applyBorder="1" applyAlignment="1">
      <alignment vertical="center"/>
    </xf>
    <xf numFmtId="1" fontId="33" fillId="2" borderId="21" xfId="0" applyNumberFormat="1" applyFont="1" applyFill="1" applyBorder="1" applyAlignment="1">
      <alignment vertical="center"/>
    </xf>
    <xf numFmtId="1" fontId="40" fillId="2" borderId="27" xfId="0" applyNumberFormat="1" applyFont="1" applyFill="1" applyBorder="1" applyAlignment="1">
      <alignment vertical="center"/>
    </xf>
    <xf numFmtId="1" fontId="33" fillId="3" borderId="24" xfId="0" applyNumberFormat="1" applyFont="1" applyFill="1" applyBorder="1" applyAlignment="1">
      <alignment vertical="center"/>
    </xf>
    <xf numFmtId="1" fontId="16" fillId="2" borderId="21" xfId="0" applyNumberFormat="1" applyFont="1" applyFill="1" applyBorder="1" applyAlignment="1">
      <alignment vertical="center"/>
    </xf>
    <xf numFmtId="1" fontId="34" fillId="2" borderId="27" xfId="0" applyNumberFormat="1" applyFont="1" applyFill="1" applyBorder="1" applyAlignment="1">
      <alignment vertical="center"/>
    </xf>
    <xf numFmtId="1" fontId="30" fillId="2" borderId="27" xfId="0" applyNumberFormat="1" applyFont="1" applyFill="1" applyBorder="1" applyAlignment="1">
      <alignment vertical="center"/>
    </xf>
    <xf numFmtId="1" fontId="16" fillId="2" borderId="22" xfId="0" applyNumberFormat="1" applyFont="1" applyFill="1" applyBorder="1" applyAlignment="1">
      <alignment vertical="center"/>
    </xf>
    <xf numFmtId="1" fontId="34" fillId="2" borderId="11" xfId="0" applyNumberFormat="1" applyFont="1" applyFill="1" applyBorder="1" applyAlignment="1">
      <alignment horizontal="left" vertical="center"/>
    </xf>
    <xf numFmtId="1" fontId="33" fillId="2" borderId="11" xfId="0" applyNumberFormat="1" applyFont="1" applyFill="1" applyBorder="1" applyAlignment="1">
      <alignment horizontal="center" vertical="center"/>
    </xf>
    <xf numFmtId="1" fontId="33" fillId="2" borderId="9" xfId="0" applyNumberFormat="1" applyFont="1" applyFill="1" applyBorder="1" applyAlignment="1">
      <alignment horizontal="center" vertical="center"/>
    </xf>
    <xf numFmtId="1" fontId="34" fillId="2" borderId="9" xfId="0" applyNumberFormat="1" applyFont="1" applyFill="1" applyBorder="1" applyAlignment="1">
      <alignment horizontal="left" vertical="center"/>
    </xf>
    <xf numFmtId="1" fontId="26" fillId="2" borderId="23" xfId="0" applyNumberFormat="1" applyFont="1" applyFill="1" applyBorder="1" applyAlignment="1">
      <alignment horizontal="center" vertical="center"/>
    </xf>
    <xf numFmtId="1" fontId="17" fillId="2" borderId="20" xfId="0" applyNumberFormat="1" applyFont="1" applyFill="1" applyBorder="1" applyAlignment="1">
      <alignment horizontal="center" vertical="center"/>
    </xf>
    <xf numFmtId="1" fontId="17" fillId="2" borderId="19" xfId="0" applyNumberFormat="1" applyFont="1" applyFill="1" applyBorder="1" applyAlignment="1">
      <alignment horizontal="center" vertical="center"/>
    </xf>
    <xf numFmtId="1" fontId="33" fillId="2" borderId="18" xfId="0" applyNumberFormat="1" applyFont="1" applyFill="1" applyBorder="1" applyAlignment="1">
      <alignment vertical="center"/>
    </xf>
    <xf numFmtId="1" fontId="32" fillId="2" borderId="11" xfId="0" applyNumberFormat="1" applyFont="1" applyFill="1" applyBorder="1" applyAlignment="1">
      <alignment horizontal="center" vertical="center"/>
    </xf>
    <xf numFmtId="1" fontId="38" fillId="2" borderId="18" xfId="0" applyNumberFormat="1" applyFont="1" applyFill="1" applyBorder="1" applyAlignment="1">
      <alignment vertical="center"/>
    </xf>
    <xf numFmtId="1" fontId="16" fillId="2" borderId="11" xfId="0" quotePrefix="1" applyNumberFormat="1" applyFont="1" applyFill="1" applyBorder="1" applyAlignment="1">
      <alignment horizontal="left" vertical="center"/>
    </xf>
    <xf numFmtId="1" fontId="16" fillId="2" borderId="44" xfId="0" applyNumberFormat="1" applyFont="1" applyFill="1" applyBorder="1" applyAlignment="1">
      <alignment vertical="center"/>
    </xf>
    <xf numFmtId="1" fontId="16" fillId="2" borderId="18" xfId="0" applyNumberFormat="1" applyFont="1" applyFill="1" applyBorder="1" applyAlignment="1">
      <alignment horizontal="left" vertical="center"/>
    </xf>
    <xf numFmtId="1" fontId="38" fillId="2" borderId="11" xfId="0" applyNumberFormat="1" applyFont="1" applyFill="1" applyBorder="1" applyAlignment="1">
      <alignment vertical="center"/>
    </xf>
    <xf numFmtId="1" fontId="41" fillId="2" borderId="0" xfId="0" applyNumberFormat="1" applyFont="1" applyFill="1" applyAlignment="1">
      <alignment vertical="center"/>
    </xf>
    <xf numFmtId="1" fontId="38" fillId="2" borderId="44" xfId="0" applyNumberFormat="1" applyFont="1" applyFill="1" applyBorder="1" applyAlignment="1">
      <alignment vertical="center"/>
    </xf>
    <xf numFmtId="1" fontId="11" fillId="2" borderId="0" xfId="0" applyNumberFormat="1" applyFont="1" applyFill="1" applyBorder="1" applyAlignment="1">
      <alignment horizontal="left" vertical="center"/>
    </xf>
  </cellXfs>
  <cellStyles count="408">
    <cellStyle name="Avattu hyperlinkki" xfId="346" builtinId="9" hidden="1"/>
    <cellStyle name="Avattu hyperlinkki" xfId="244" builtinId="9" hidden="1"/>
    <cellStyle name="Avattu hyperlinkki" xfId="68" builtinId="9" hidden="1"/>
    <cellStyle name="Avattu hyperlinkki" xfId="142" builtinId="9" hidden="1"/>
    <cellStyle name="Avattu hyperlinkki" xfId="340" builtinId="9" hidden="1"/>
    <cellStyle name="Avattu hyperlinkki" xfId="120" builtinId="9" hidden="1"/>
    <cellStyle name="Avattu hyperlinkki" xfId="354" builtinId="9" hidden="1"/>
    <cellStyle name="Avattu hyperlinkki" xfId="32" builtinId="9" hidden="1"/>
    <cellStyle name="Avattu hyperlinkki" xfId="16" builtinId="9" hidden="1"/>
    <cellStyle name="Avattu hyperlinkki" xfId="164" builtinId="9" hidden="1"/>
    <cellStyle name="Avattu hyperlinkki" xfId="298" builtinId="9" hidden="1"/>
    <cellStyle name="Avattu hyperlinkki" xfId="44" builtinId="9" hidden="1"/>
    <cellStyle name="Avattu hyperlinkki" xfId="102" builtinId="9" hidden="1"/>
    <cellStyle name="Avattu hyperlinkki" xfId="278" builtinId="9" hidden="1"/>
    <cellStyle name="Avattu hyperlinkki" xfId="18" builtinId="9" hidden="1"/>
    <cellStyle name="Avattu hyperlinkki" xfId="64" builtinId="9" hidden="1"/>
    <cellStyle name="Avattu hyperlinkki" xfId="96" builtinId="9" hidden="1"/>
    <cellStyle name="Avattu hyperlinkki" xfId="240" builtinId="9" hidden="1"/>
    <cellStyle name="Avattu hyperlinkki" xfId="62" builtinId="9" hidden="1"/>
    <cellStyle name="Avattu hyperlinkki" xfId="112" builtinId="9" hidden="1"/>
    <cellStyle name="Avattu hyperlinkki" xfId="204" builtinId="9" hidden="1"/>
    <cellStyle name="Avattu hyperlinkki" xfId="42" builtinId="9" hidden="1"/>
    <cellStyle name="Avattu hyperlinkki" xfId="22" builtinId="9" hidden="1"/>
    <cellStyle name="Avattu hyperlinkki" xfId="300" builtinId="9" hidden="1"/>
    <cellStyle name="Avattu hyperlinkki" xfId="334" builtinId="9" hidden="1"/>
    <cellStyle name="Avattu hyperlinkki" xfId="76" builtinId="9" hidden="1"/>
    <cellStyle name="Avattu hyperlinkki" xfId="320" builtinId="9" hidden="1"/>
    <cellStyle name="Avattu hyperlinkki" xfId="280" builtinId="9" hidden="1"/>
    <cellStyle name="Avattu hyperlinkki" xfId="36" builtinId="9" hidden="1"/>
    <cellStyle name="Avattu hyperlinkki" xfId="182" builtinId="9" hidden="1"/>
    <cellStyle name="Avattu hyperlinkki" xfId="342" builtinId="9" hidden="1"/>
    <cellStyle name="Avattu hyperlinkki" xfId="330" builtinId="9" hidden="1"/>
    <cellStyle name="Avattu hyperlinkki" xfId="308" builtinId="9" hidden="1"/>
    <cellStyle name="Avattu hyperlinkki" xfId="88" builtinId="9" hidden="1"/>
    <cellStyle name="Avattu hyperlinkki" xfId="296" builtinId="9" hidden="1"/>
    <cellStyle name="Avattu hyperlinkki" xfId="286" builtinId="9" hidden="1"/>
    <cellStyle name="Avattu hyperlinkki" xfId="276" builtinId="9" hidden="1"/>
    <cellStyle name="Avattu hyperlinkki" xfId="60" builtinId="9" hidden="1"/>
    <cellStyle name="Avattu hyperlinkki" xfId="248" builtinId="9" hidden="1"/>
    <cellStyle name="Avattu hyperlinkki" xfId="110" builtinId="9" hidden="1"/>
    <cellStyle name="Avattu hyperlinkki" xfId="402" builtinId="9" hidden="1"/>
    <cellStyle name="Avattu hyperlinkki" xfId="78" builtinId="9" hidden="1"/>
    <cellStyle name="Avattu hyperlinkki" xfId="162" builtinId="9" hidden="1"/>
    <cellStyle name="Avattu hyperlinkki" xfId="374" builtinId="9" hidden="1"/>
    <cellStyle name="Avattu hyperlinkki" xfId="50" builtinId="9" hidden="1"/>
    <cellStyle name="Avattu hyperlinkki" xfId="172" builtinId="9" hidden="1"/>
    <cellStyle name="Avattu hyperlinkki" xfId="180" builtinId="9" hidden="1"/>
    <cellStyle name="Avattu hyperlinkki" xfId="134" builtinId="9" hidden="1"/>
    <cellStyle name="Avattu hyperlinkki" xfId="46" builtinId="9" hidden="1"/>
    <cellStyle name="Avattu hyperlinkki" xfId="250" builtinId="9" hidden="1"/>
    <cellStyle name="Avattu hyperlinkki" xfId="26" builtinId="9" hidden="1"/>
    <cellStyle name="Avattu hyperlinkki" xfId="212" builtinId="9" hidden="1"/>
    <cellStyle name="Avattu hyperlinkki" xfId="316" builtinId="9" hidden="1"/>
    <cellStyle name="Avattu hyperlinkki" xfId="82" builtinId="9" hidden="1"/>
    <cellStyle name="Avattu hyperlinkki" xfId="186" builtinId="9" hidden="1"/>
    <cellStyle name="Avattu hyperlinkki" xfId="174" builtinId="9" hidden="1"/>
    <cellStyle name="Avattu hyperlinkki" xfId="332" builtinId="9" hidden="1"/>
    <cellStyle name="Avattu hyperlinkki" xfId="238" builtinId="9" hidden="1"/>
    <cellStyle name="Avattu hyperlinkki" xfId="114" builtinId="9" hidden="1"/>
    <cellStyle name="Avattu hyperlinkki" xfId="288" builtinId="9" hidden="1"/>
    <cellStyle name="Avattu hyperlinkki" xfId="156" builtinId="9" hidden="1"/>
    <cellStyle name="Avattu hyperlinkki" xfId="170" builtinId="9" hidden="1"/>
    <cellStyle name="Avattu hyperlinkki" xfId="106" builtinId="9" hidden="1"/>
    <cellStyle name="Avattu hyperlinkki" xfId="270" builtinId="9" hidden="1"/>
    <cellStyle name="Avattu hyperlinkki" xfId="392" builtinId="9" hidden="1"/>
    <cellStyle name="Avattu hyperlinkki" xfId="360" builtinId="9" hidden="1"/>
    <cellStyle name="Avattu hyperlinkki" xfId="290" builtinId="9" hidden="1"/>
    <cellStyle name="Avattu hyperlinkki" xfId="130" builtinId="9" hidden="1"/>
    <cellStyle name="Avattu hyperlinkki" xfId="86" builtinId="9" hidden="1"/>
    <cellStyle name="Avattu hyperlinkki" xfId="90" builtinId="9" hidden="1"/>
    <cellStyle name="Avattu hyperlinkki" xfId="194" builtinId="9" hidden="1"/>
    <cellStyle name="Avattu hyperlinkki" xfId="168" builtinId="9" hidden="1"/>
    <cellStyle name="Avattu hyperlinkki" xfId="66" builtinId="9" hidden="1"/>
    <cellStyle name="Avattu hyperlinkki" xfId="100" builtinId="9" hidden="1"/>
    <cellStyle name="Avattu hyperlinkki" xfId="92" builtinId="9" hidden="1"/>
    <cellStyle name="Avattu hyperlinkki" xfId="198" builtinId="9" hidden="1"/>
    <cellStyle name="Avattu hyperlinkki" xfId="312" builtinId="9" hidden="1"/>
    <cellStyle name="Avattu hyperlinkki" xfId="128" builtinId="9" hidden="1"/>
    <cellStyle name="Avattu hyperlinkki" xfId="366" builtinId="9" hidden="1"/>
    <cellStyle name="Avattu hyperlinkki" xfId="208" builtinId="9" hidden="1"/>
    <cellStyle name="Avattu hyperlinkki" xfId="252" builtinId="9" hidden="1"/>
    <cellStyle name="Avattu hyperlinkki" xfId="118" builtinId="9" hidden="1"/>
    <cellStyle name="Avattu hyperlinkki" xfId="94" builtinId="9" hidden="1"/>
    <cellStyle name="Avattu hyperlinkki" xfId="404" builtinId="9" hidden="1"/>
    <cellStyle name="Avattu hyperlinkki" xfId="40" builtinId="9" hidden="1"/>
    <cellStyle name="Avattu hyperlinkki" xfId="84" builtinId="9" hidden="1"/>
    <cellStyle name="Avattu hyperlinkki" xfId="190" builtinId="9" hidden="1"/>
    <cellStyle name="Avattu hyperlinkki" xfId="108" builtinId="9" hidden="1"/>
    <cellStyle name="Avattu hyperlinkki" xfId="52" builtinId="9" hidden="1"/>
    <cellStyle name="Avattu hyperlinkki" xfId="152" builtinId="9" hidden="1"/>
    <cellStyle name="Avattu hyperlinkki" xfId="54" builtinId="9" hidden="1"/>
    <cellStyle name="Avattu hyperlinkki" xfId="222" builtinId="9" hidden="1"/>
    <cellStyle name="Avattu hyperlinkki" xfId="384" builtinId="9" hidden="1"/>
    <cellStyle name="Avattu hyperlinkki" xfId="176" builtinId="9" hidden="1"/>
    <cellStyle name="Avattu hyperlinkki" xfId="158" builtinId="9" hidden="1"/>
    <cellStyle name="Avattu hyperlinkki" xfId="196" builtinId="9" hidden="1"/>
    <cellStyle name="Avattu hyperlinkki" xfId="220" builtinId="9" hidden="1"/>
    <cellStyle name="Avattu hyperlinkki" xfId="216" builtinId="9" hidden="1"/>
    <cellStyle name="Avattu hyperlinkki" xfId="326" builtinId="9" hidden="1"/>
    <cellStyle name="Avattu hyperlinkki" xfId="166" builtinId="9" hidden="1"/>
    <cellStyle name="Avattu hyperlinkki" xfId="184" builtinId="9" hidden="1"/>
    <cellStyle name="Avattu hyperlinkki" xfId="272" builtinId="9" hidden="1"/>
    <cellStyle name="Avattu hyperlinkki" xfId="310" builtinId="9" hidden="1"/>
    <cellStyle name="Avattu hyperlinkki" xfId="266" builtinId="9" hidden="1"/>
    <cellStyle name="Avattu hyperlinkki" xfId="254" builtinId="9" hidden="1"/>
    <cellStyle name="Avattu hyperlinkki" xfId="6" builtinId="9" hidden="1"/>
    <cellStyle name="Avattu hyperlinkki" xfId="124" builtinId="9" hidden="1"/>
    <cellStyle name="Avattu hyperlinkki" xfId="202" builtinId="9" hidden="1"/>
    <cellStyle name="Avattu hyperlinkki" xfId="12" builtinId="9" hidden="1"/>
    <cellStyle name="Avattu hyperlinkki" xfId="370" builtinId="9" hidden="1"/>
    <cellStyle name="Avattu hyperlinkki" xfId="368" builtinId="9" hidden="1"/>
    <cellStyle name="Avattu hyperlinkki" xfId="38" builtinId="9" hidden="1"/>
    <cellStyle name="Avattu hyperlinkki" xfId="14" builtinId="9" hidden="1"/>
    <cellStyle name="Avattu hyperlinkki" xfId="146" builtinId="9" hidden="1"/>
    <cellStyle name="Avattu hyperlinkki" xfId="304" builtinId="9" hidden="1"/>
    <cellStyle name="Avattu hyperlinkki" xfId="390" builtinId="9" hidden="1"/>
    <cellStyle name="Avattu hyperlinkki" xfId="348" builtinId="9" hidden="1"/>
    <cellStyle name="Avattu hyperlinkki" xfId="406" builtinId="9" hidden="1"/>
    <cellStyle name="Avattu hyperlinkki" xfId="356" builtinId="9" hidden="1"/>
    <cellStyle name="Avattu hyperlinkki" xfId="314" builtinId="9" hidden="1"/>
    <cellStyle name="Avattu hyperlinkki" xfId="318" builtinId="9" hidden="1"/>
    <cellStyle name="Avattu hyperlinkki" xfId="138" builtinId="9" hidden="1"/>
    <cellStyle name="Avattu hyperlinkki" xfId="284" builtinId="9" hidden="1"/>
    <cellStyle name="Avattu hyperlinkki" xfId="268" builtinId="9" hidden="1"/>
    <cellStyle name="Avattu hyperlinkki" xfId="80" builtinId="9" hidden="1"/>
    <cellStyle name="Avattu hyperlinkki" xfId="98" builtinId="9" hidden="1"/>
    <cellStyle name="Avattu hyperlinkki" xfId="256" builtinId="9" hidden="1"/>
    <cellStyle name="Avattu hyperlinkki" xfId="344" builtinId="9" hidden="1"/>
    <cellStyle name="Avattu hyperlinkki" xfId="242" builtinId="9" hidden="1"/>
    <cellStyle name="Avattu hyperlinkki" xfId="136" builtinId="9" hidden="1"/>
    <cellStyle name="Avattu hyperlinkki" xfId="206" builtinId="9" hidden="1"/>
    <cellStyle name="Avattu hyperlinkki" xfId="210" builtinId="9" hidden="1"/>
    <cellStyle name="Avattu hyperlinkki" xfId="232" builtinId="9" hidden="1"/>
    <cellStyle name="Avattu hyperlinkki" xfId="396" builtinId="9" hidden="1"/>
    <cellStyle name="Avattu hyperlinkki" xfId="200" builtinId="9" hidden="1"/>
    <cellStyle name="Avattu hyperlinkki" xfId="394" builtinId="9" hidden="1"/>
    <cellStyle name="Avattu hyperlinkki" xfId="322" builtinId="9" hidden="1"/>
    <cellStyle name="Avattu hyperlinkki" xfId="104" builtinId="9" hidden="1"/>
    <cellStyle name="Avattu hyperlinkki" xfId="132" builtinId="9" hidden="1"/>
    <cellStyle name="Avattu hyperlinkki" xfId="292" builtinId="9" hidden="1"/>
    <cellStyle name="Avattu hyperlinkki" xfId="140" builtinId="9" hidden="1"/>
    <cellStyle name="Avattu hyperlinkki" xfId="274" builtinId="9" hidden="1"/>
    <cellStyle name="Avattu hyperlinkki" xfId="56" builtinId="9" hidden="1"/>
    <cellStyle name="Avattu hyperlinkki" xfId="192" builtinId="9" hidden="1"/>
    <cellStyle name="Avattu hyperlinkki" xfId="4" builtinId="9" hidden="1"/>
    <cellStyle name="Avattu hyperlinkki" xfId="358" builtinId="9" hidden="1"/>
    <cellStyle name="Avattu hyperlinkki" xfId="72" builtinId="9" hidden="1"/>
    <cellStyle name="Avattu hyperlinkki" xfId="386" builtinId="9" hidden="1"/>
    <cellStyle name="Avattu hyperlinkki" xfId="24" builtinId="9" hidden="1"/>
    <cellStyle name="Avattu hyperlinkki" xfId="258" builtinId="9" hidden="1"/>
    <cellStyle name="Avattu hyperlinkki" xfId="160" builtinId="9" hidden="1"/>
    <cellStyle name="Avattu hyperlinkki" xfId="228" builtinId="9" hidden="1"/>
    <cellStyle name="Avattu hyperlinkki" xfId="338" builtinId="9" hidden="1"/>
    <cellStyle name="Avattu hyperlinkki" xfId="10" builtinId="9" hidden="1"/>
    <cellStyle name="Avattu hyperlinkki" xfId="74" builtinId="9" hidden="1"/>
    <cellStyle name="Avattu hyperlinkki" xfId="20" builtinId="9" hidden="1"/>
    <cellStyle name="Avattu hyperlinkki" xfId="122" builtinId="9" hidden="1"/>
    <cellStyle name="Avattu hyperlinkki" xfId="188" builtinId="9" hidden="1"/>
    <cellStyle name="Avattu hyperlinkki" xfId="30" builtinId="9" hidden="1"/>
    <cellStyle name="Avattu hyperlinkki" xfId="306" builtinId="9" hidden="1"/>
    <cellStyle name="Avattu hyperlinkki" xfId="34" builtinId="9" hidden="1"/>
    <cellStyle name="Avattu hyperlinkki" xfId="218" builtinId="9" hidden="1"/>
    <cellStyle name="Avattu hyperlinkki" xfId="70" builtinId="9" hidden="1"/>
    <cellStyle name="Avattu hyperlinkki" xfId="226" builtinId="9" hidden="1"/>
    <cellStyle name="Avattu hyperlinkki" xfId="364" builtinId="9" hidden="1"/>
    <cellStyle name="Avattu hyperlinkki" xfId="380" builtinId="9" hidden="1"/>
    <cellStyle name="Avattu hyperlinkki" xfId="294" builtinId="9" hidden="1"/>
    <cellStyle name="Avattu hyperlinkki" xfId="382" builtinId="9" hidden="1"/>
    <cellStyle name="Avattu hyperlinkki" xfId="58" builtinId="9" hidden="1"/>
    <cellStyle name="Avattu hyperlinkki" xfId="178" builtinId="9" hidden="1"/>
    <cellStyle name="Avattu hyperlinkki" xfId="260" builtinId="9" hidden="1"/>
    <cellStyle name="Avattu hyperlinkki" xfId="246" builtinId="9" hidden="1"/>
    <cellStyle name="Avattu hyperlinkki" xfId="236" builtinId="9" hidden="1"/>
    <cellStyle name="Avattu hyperlinkki" xfId="230" builtinId="9" hidden="1"/>
    <cellStyle name="Avattu hyperlinkki" xfId="148" builtinId="9" hidden="1"/>
    <cellStyle name="Avattu hyperlinkki" xfId="372" builtinId="9" hidden="1"/>
    <cellStyle name="Avattu hyperlinkki" xfId="224" builtinId="9" hidden="1"/>
    <cellStyle name="Avattu hyperlinkki" xfId="144" builtinId="9" hidden="1"/>
    <cellStyle name="Avattu hyperlinkki" xfId="400" builtinId="9" hidden="1"/>
    <cellStyle name="Avattu hyperlinkki" xfId="302" builtinId="9" hidden="1"/>
    <cellStyle name="Avattu hyperlinkki" xfId="378" builtinId="9" hidden="1"/>
    <cellStyle name="Avattu hyperlinkki" xfId="28" builtinId="9" hidden="1"/>
    <cellStyle name="Avattu hyperlinkki" xfId="116" builtinId="9" hidden="1"/>
    <cellStyle name="Avattu hyperlinkki" xfId="352" builtinId="9" hidden="1"/>
    <cellStyle name="Avattu hyperlinkki" xfId="336" builtinId="9" hidden="1"/>
    <cellStyle name="Avattu hyperlinkki" xfId="264" builtinId="9" hidden="1"/>
    <cellStyle name="Avattu hyperlinkki" xfId="328" builtinId="9" hidden="1"/>
    <cellStyle name="Avattu hyperlinkki" xfId="282" builtinId="9" hidden="1"/>
    <cellStyle name="Avattu hyperlinkki" xfId="376" builtinId="9" hidden="1"/>
    <cellStyle name="Avattu hyperlinkki" xfId="234" builtinId="9" hidden="1"/>
    <cellStyle name="Avattu hyperlinkki" xfId="362" builtinId="9" hidden="1"/>
    <cellStyle name="Avattu hyperlinkki" xfId="8" builtinId="9" hidden="1"/>
    <cellStyle name="Avattu hyperlinkki" xfId="398" builtinId="9" hidden="1"/>
    <cellStyle name="Avattu hyperlinkki" xfId="126" builtinId="9" hidden="1"/>
    <cellStyle name="Avattu hyperlinkki" xfId="48" builtinId="9" hidden="1"/>
    <cellStyle name="Avattu hyperlinkki" xfId="214" builtinId="9" hidden="1"/>
    <cellStyle name="Avattu hyperlinkki" xfId="324" builtinId="9" hidden="1"/>
    <cellStyle name="Avattu hyperlinkki" xfId="388" builtinId="9" hidden="1"/>
    <cellStyle name="Avattu hyperlinkki" xfId="154" builtinId="9" hidden="1"/>
    <cellStyle name="Avattu hyperlinkki" xfId="262" builtinId="9" hidden="1"/>
    <cellStyle name="Avattu hyperlinkki" xfId="350" builtinId="9" hidden="1"/>
    <cellStyle name="Avattu hyperlinkki" xfId="150" builtinId="9" hidden="1"/>
    <cellStyle name="Hyperlinkki" xfId="205" builtinId="8" hidden="1"/>
    <cellStyle name="Hyperlinkki" xfId="77" builtinId="8" hidden="1"/>
    <cellStyle name="Hyperlinkki" xfId="333" builtinId="8" hidden="1"/>
    <cellStyle name="Hyperlinkki" xfId="249" builtinId="8" hidden="1"/>
    <cellStyle name="Hyperlinkki" xfId="47" builtinId="8" hidden="1"/>
    <cellStyle name="Hyperlinkki" xfId="175" builtinId="8" hidden="1"/>
    <cellStyle name="Hyperlinkki" xfId="183" builtinId="8" hidden="1"/>
    <cellStyle name="Hyperlinkki" xfId="185" builtinId="8" hidden="1"/>
    <cellStyle name="Hyperlinkki" xfId="293" builtinId="8" hidden="1"/>
    <cellStyle name="Hyperlinkki" xfId="227" builtinId="8" hidden="1"/>
    <cellStyle name="Hyperlinkki" xfId="169" builtinId="8" hidden="1"/>
    <cellStyle name="Hyperlinkki" xfId="173" builtinId="8" hidden="1"/>
    <cellStyle name="Hyperlinkki" xfId="147" builtinId="8" hidden="1"/>
    <cellStyle name="Hyperlinkki" xfId="121" builtinId="8" hidden="1"/>
    <cellStyle name="Hyperlinkki" xfId="329" builtinId="8" hidden="1"/>
    <cellStyle name="Hyperlinkki" xfId="101" builtinId="8" hidden="1"/>
    <cellStyle name="Hyperlinkki" xfId="65" builtinId="8" hidden="1"/>
    <cellStyle name="Hyperlinkki" xfId="157" builtinId="8" hidden="1"/>
    <cellStyle name="Hyperlinkki" xfId="189" builtinId="8" hidden="1"/>
    <cellStyle name="Hyperlinkki" xfId="117" builtinId="8" hidden="1"/>
    <cellStyle name="Hyperlinkki" xfId="231" builtinId="8" hidden="1"/>
    <cellStyle name="Hyperlinkki" xfId="335" builtinId="8" hidden="1"/>
    <cellStyle name="Hyperlinkki" xfId="395" builtinId="8" hidden="1"/>
    <cellStyle name="Hyperlinkki" xfId="265" builtinId="8" hidden="1"/>
    <cellStyle name="Hyperlinkki" xfId="127" builtinId="8" hidden="1"/>
    <cellStyle name="Hyperlinkki" xfId="201" builtinId="8" hidden="1"/>
    <cellStyle name="Hyperlinkki" xfId="223" builtinId="8" hidden="1"/>
    <cellStyle name="Hyperlinkki" xfId="245" builtinId="8" hidden="1"/>
    <cellStyle name="Hyperlinkki" xfId="151" builtinId="8" hidden="1"/>
    <cellStyle name="Hyperlinkki" xfId="365" builtinId="8" hidden="1"/>
    <cellStyle name="Hyperlinkki" xfId="323" builtinId="8" hidden="1"/>
    <cellStyle name="Hyperlinkki" xfId="21" builtinId="8" hidden="1"/>
    <cellStyle name="Hyperlinkki" xfId="45" builtinId="8" hidden="1"/>
    <cellStyle name="Hyperlinkki" xfId="207" builtinId="8" hidden="1"/>
    <cellStyle name="Hyperlinkki" xfId="299" builtinId="8" hidden="1"/>
    <cellStyle name="Hyperlinkki" xfId="369" builtinId="8" hidden="1"/>
    <cellStyle name="Hyperlinkki" xfId="271" builtinId="8" hidden="1"/>
    <cellStyle name="Hyperlinkki" xfId="351" builtinId="8" hidden="1"/>
    <cellStyle name="Hyperlinkki" xfId="49" builtinId="8" hidden="1"/>
    <cellStyle name="Hyperlinkki" xfId="273" builtinId="8" hidden="1"/>
    <cellStyle name="Hyperlinkki" xfId="325" builtinId="8" hidden="1"/>
    <cellStyle name="Hyperlinkki" xfId="155" builtinId="8" hidden="1"/>
    <cellStyle name="Hyperlinkki" xfId="75" builtinId="8" hidden="1"/>
    <cellStyle name="Hyperlinkki" xfId="81" builtinId="8" hidden="1"/>
    <cellStyle name="Hyperlinkki" xfId="225" builtinId="8" hidden="1"/>
    <cellStyle name="Hyperlinkki" xfId="277" builtinId="8" hidden="1"/>
    <cellStyle name="Hyperlinkki" xfId="279" builtinId="8" hidden="1"/>
    <cellStyle name="Hyperlinkki" xfId="281" builtinId="8" hidden="1"/>
    <cellStyle name="Hyperlinkki" xfId="285" builtinId="8" hidden="1"/>
    <cellStyle name="Hyperlinkki" xfId="343" builtinId="8" hidden="1"/>
    <cellStyle name="Hyperlinkki" xfId="289" builtinId="8" hidden="1"/>
    <cellStyle name="Hyperlinkki" xfId="197" builtinId="8" hidden="1"/>
    <cellStyle name="Hyperlinkki" xfId="295" builtinId="8" hidden="1"/>
    <cellStyle name="Hyperlinkki" xfId="199" builtinId="8" hidden="1"/>
    <cellStyle name="Hyperlinkki" xfId="19" builtinId="8" hidden="1"/>
    <cellStyle name="Hyperlinkki" xfId="303" builtinId="8" hidden="1"/>
    <cellStyle name="Hyperlinkki" xfId="141" builtinId="8" hidden="1"/>
    <cellStyle name="Hyperlinkki" xfId="63" builtinId="8" hidden="1"/>
    <cellStyle name="Hyperlinkki" xfId="71" builtinId="8" hidden="1"/>
    <cellStyle name="Hyperlinkki" xfId="389" builtinId="8" hidden="1"/>
    <cellStyle name="Hyperlinkki" xfId="317" builtinId="8" hidden="1"/>
    <cellStyle name="Hyperlinkki" xfId="67" builtinId="8" hidden="1"/>
    <cellStyle name="Hyperlinkki" xfId="375" builtinId="8" hidden="1"/>
    <cellStyle name="Hyperlinkki" xfId="219" builtinId="8" hidden="1"/>
    <cellStyle name="Hyperlinkki" xfId="7" builtinId="8" hidden="1"/>
    <cellStyle name="Hyperlinkki" xfId="179" builtinId="8" hidden="1"/>
    <cellStyle name="Hyperlinkki" xfId="191" builtinId="8" hidden="1"/>
    <cellStyle name="Hyperlinkki" xfId="125" builtinId="8" hidden="1"/>
    <cellStyle name="Hyperlinkki" xfId="337" builtinId="8" hidden="1"/>
    <cellStyle name="Hyperlinkki" xfId="203" builtinId="8" hidden="1"/>
    <cellStyle name="Hyperlinkki" xfId="221" builtinId="8" hidden="1"/>
    <cellStyle name="Hyperlinkki" xfId="165" builtinId="8" hidden="1"/>
    <cellStyle name="Hyperlinkki" xfId="387" builtinId="8" hidden="1"/>
    <cellStyle name="Hyperlinkki" xfId="109" builtinId="8" hidden="1"/>
    <cellStyle name="Hyperlinkki" xfId="367" builtinId="8" hidden="1"/>
    <cellStyle name="Hyperlinkki" xfId="31" builtinId="8" hidden="1"/>
    <cellStyle name="Hyperlinkki" xfId="269" builtinId="8" hidden="1"/>
    <cellStyle name="Hyperlinkki" xfId="347" builtinId="8" hidden="1"/>
    <cellStyle name="Hyperlinkki" xfId="255" builtinId="8" hidden="1"/>
    <cellStyle name="Hyperlinkki" xfId="131" builtinId="8" hidden="1"/>
    <cellStyle name="Hyperlinkki" xfId="5" builtinId="8" hidden="1"/>
    <cellStyle name="Hyperlinkki" xfId="171" builtinId="8" hidden="1"/>
    <cellStyle name="Hyperlinkki" xfId="215" builtinId="8" hidden="1"/>
    <cellStyle name="Hyperlinkki" xfId="385" builtinId="8" hidden="1"/>
    <cellStyle name="Hyperlinkki" xfId="233" builtinId="8" hidden="1"/>
    <cellStyle name="Hyperlinkki" xfId="397" builtinId="8" hidden="1"/>
    <cellStyle name="Hyperlinkki" xfId="399" builtinId="8" hidden="1"/>
    <cellStyle name="Hyperlinkki" xfId="111" builtinId="8" hidden="1"/>
    <cellStyle name="Hyperlinkki" xfId="311" builtinId="8" hidden="1"/>
    <cellStyle name="Hyperlinkki" xfId="259" builtinId="8" hidden="1"/>
    <cellStyle name="Hyperlinkki" xfId="377" builtinId="8" hidden="1"/>
    <cellStyle name="Hyperlinkki" xfId="383" builtinId="8" hidden="1"/>
    <cellStyle name="Hyperlinkki" xfId="83" builtinId="8" hidden="1"/>
    <cellStyle name="Hyperlinkki" xfId="349" builtinId="8" hidden="1"/>
    <cellStyle name="Hyperlinkki" xfId="313" builtinId="8" hidden="1"/>
    <cellStyle name="Hyperlinkki" xfId="153" builtinId="8" hidden="1"/>
    <cellStyle name="Hyperlinkki" xfId="209" builtinId="8" hidden="1"/>
    <cellStyle name="Hyperlinkki" xfId="287" builtinId="8" hidden="1"/>
    <cellStyle name="Hyperlinkki" xfId="239" builtinId="8" hidden="1"/>
    <cellStyle name="Hyperlinkki" xfId="361" builtinId="8" hidden="1"/>
    <cellStyle name="Hyperlinkki" xfId="315" builtinId="8" hidden="1"/>
    <cellStyle name="Hyperlinkki" xfId="405" builtinId="8" hidden="1"/>
    <cellStyle name="Hyperlinkki" xfId="309" builtinId="8" hidden="1"/>
    <cellStyle name="Hyperlinkki" xfId="243" builtinId="8" hidden="1"/>
    <cellStyle name="Hyperlinkki" xfId="393" builtinId="8" hidden="1"/>
    <cellStyle name="Hyperlinkki" xfId="115" builtinId="8" hidden="1"/>
    <cellStyle name="Hyperlinkki" xfId="11" builtinId="8" hidden="1"/>
    <cellStyle name="Hyperlinkki" xfId="79" builtinId="8" hidden="1"/>
    <cellStyle name="Hyperlinkki" xfId="345" builtinId="8" hidden="1"/>
    <cellStyle name="Hyperlinkki" xfId="321" builtinId="8" hidden="1"/>
    <cellStyle name="Hyperlinkki" xfId="363" builtinId="8" hidden="1"/>
    <cellStyle name="Hyperlinkki" xfId="275" builtinId="8" hidden="1"/>
    <cellStyle name="Hyperlinkki" xfId="251" builtinId="8" hidden="1"/>
    <cellStyle name="Hyperlinkki" xfId="187" builtinId="8" hidden="1"/>
    <cellStyle name="Hyperlinkki" xfId="353" builtinId="8" hidden="1"/>
    <cellStyle name="Hyperlinkki" xfId="57" builtinId="8" hidden="1"/>
    <cellStyle name="Hyperlinkki" xfId="229" builtinId="8" hidden="1"/>
    <cellStyle name="Hyperlinkki" xfId="145" builtinId="8" hidden="1"/>
    <cellStyle name="Hyperlinkki" xfId="181" builtinId="8" hidden="1"/>
    <cellStyle name="Hyperlinkki" xfId="213" builtinId="8" hidden="1"/>
    <cellStyle name="Hyperlinkki" xfId="43" builtinId="8" hidden="1"/>
    <cellStyle name="Hyperlinkki" xfId="339" builtinId="8" hidden="1"/>
    <cellStyle name="Hyperlinkki" xfId="119" builtinId="8" hidden="1"/>
    <cellStyle name="Hyperlinkki" xfId="61" builtinId="8" hidden="1"/>
    <cellStyle name="Hyperlinkki" xfId="401" builtinId="8" hidden="1"/>
    <cellStyle name="Hyperlinkki" xfId="87" builtinId="8" hidden="1"/>
    <cellStyle name="Hyperlinkki" xfId="41" builtinId="8" hidden="1"/>
    <cellStyle name="Hyperlinkki" xfId="217" builtinId="8" hidden="1"/>
    <cellStyle name="Hyperlinkki" xfId="163" builtinId="8" hidden="1"/>
    <cellStyle name="Hyperlinkki" xfId="89" builtinId="8" hidden="1"/>
    <cellStyle name="Hyperlinkki" xfId="149" builtinId="8" hidden="1"/>
    <cellStyle name="Hyperlinkki" xfId="359" builtinId="8" hidden="1"/>
    <cellStyle name="Hyperlinkki" xfId="91" builtinId="8" hidden="1"/>
    <cellStyle name="Hyperlinkki" xfId="253" builtinId="8" hidden="1"/>
    <cellStyle name="Hyperlinkki" xfId="261" builtinId="8" hidden="1"/>
    <cellStyle name="Hyperlinkki" xfId="267" builtinId="8" hidden="1"/>
    <cellStyle name="Hyperlinkki" xfId="55" builtinId="8" hidden="1"/>
    <cellStyle name="Hyperlinkki" xfId="93" builtinId="8" hidden="1"/>
    <cellStyle name="Hyperlinkki" xfId="95" builtinId="8" hidden="1"/>
    <cellStyle name="Hyperlinkki" xfId="97" builtinId="8" hidden="1"/>
    <cellStyle name="Hyperlinkki" xfId="143" builtinId="8" hidden="1"/>
    <cellStyle name="Hyperlinkki" xfId="103" builtinId="8" hidden="1"/>
    <cellStyle name="Hyperlinkki" xfId="33" builtinId="8" hidden="1"/>
    <cellStyle name="Hyperlinkki" xfId="107" builtinId="8" hidden="1"/>
    <cellStyle name="Hyperlinkki" xfId="35" builtinId="8" hidden="1"/>
    <cellStyle name="Hyperlinkki" xfId="379" builtinId="8" hidden="1"/>
    <cellStyle name="Hyperlinkki" xfId="113" builtinId="8" hidden="1"/>
    <cellStyle name="Hyperlinkki" xfId="371" builtinId="8" hidden="1"/>
    <cellStyle name="Hyperlinkki" xfId="257" builtinId="8" hidden="1"/>
    <cellStyle name="Hyperlinkki" xfId="177" builtinId="8" hidden="1"/>
    <cellStyle name="Hyperlinkki" xfId="123" builtinId="8" hidden="1"/>
    <cellStyle name="Hyperlinkki" xfId="341" builtinId="8" hidden="1"/>
    <cellStyle name="Hyperlinkki" xfId="167" builtinId="8" hidden="1"/>
    <cellStyle name="Hyperlinkki" xfId="237" builtinId="8" hidden="1"/>
    <cellStyle name="Hyperlinkki" xfId="247" builtinId="8" hidden="1"/>
    <cellStyle name="Hyperlinkki" xfId="29" builtinId="8" hidden="1"/>
    <cellStyle name="Hyperlinkki" xfId="305" builtinId="8" hidden="1"/>
    <cellStyle name="Hyperlinkki" xfId="139" builtinId="8" hidden="1"/>
    <cellStyle name="Hyperlinkki" xfId="241" builtinId="8" hidden="1"/>
    <cellStyle name="Hyperlinkki" xfId="51" builtinId="8" hidden="1"/>
    <cellStyle name="Hyperlinkki" xfId="9" builtinId="8" hidden="1"/>
    <cellStyle name="Hyperlinkki" xfId="291" builtinId="8" hidden="1"/>
    <cellStyle name="Hyperlinkki" xfId="161" builtinId="8" hidden="1"/>
    <cellStyle name="Hyperlinkki" xfId="391" builtinId="8" hidden="1"/>
    <cellStyle name="Hyperlinkki" xfId="195" builtinId="8" hidden="1"/>
    <cellStyle name="Hyperlinkki" xfId="403" builtinId="8" hidden="1"/>
    <cellStyle name="Hyperlinkki" xfId="319" builtinId="8" hidden="1"/>
    <cellStyle name="Hyperlinkki" xfId="99" builtinId="8" hidden="1"/>
    <cellStyle name="Hyperlinkki" xfId="129" builtinId="8" hidden="1"/>
    <cellStyle name="Hyperlinkki" xfId="355" builtinId="8" hidden="1"/>
    <cellStyle name="Hyperlinkki" xfId="283" builtinId="8" hidden="1"/>
    <cellStyle name="Hyperlinkki" xfId="373" builtinId="8" hidden="1"/>
    <cellStyle name="Hyperlinkki" xfId="3" builtinId="8" hidden="1"/>
    <cellStyle name="Hyperlinkki" xfId="27" builtinId="8" hidden="1"/>
    <cellStyle name="Hyperlinkki" xfId="297" builtinId="8" hidden="1"/>
    <cellStyle name="Hyperlinkki" xfId="59" builtinId="8" hidden="1"/>
    <cellStyle name="Hyperlinkki" xfId="137" builtinId="8" hidden="1"/>
    <cellStyle name="Hyperlinkki" xfId="193" builtinId="8" hidden="1"/>
    <cellStyle name="Hyperlinkki" xfId="85" builtinId="8" hidden="1"/>
    <cellStyle name="Hyperlinkki" xfId="37" builtinId="8" hidden="1"/>
    <cellStyle name="Hyperlinkki" xfId="53" builtinId="8" hidden="1"/>
    <cellStyle name="Hyperlinkki" xfId="69" builtinId="8" hidden="1"/>
    <cellStyle name="Hyperlinkki" xfId="327" builtinId="8" hidden="1"/>
    <cellStyle name="Hyperlinkki" xfId="159" builtinId="8" hidden="1"/>
    <cellStyle name="Hyperlinkki" xfId="211" builtinId="8" hidden="1"/>
    <cellStyle name="Hyperlinkki" xfId="381" builtinId="8" hidden="1"/>
    <cellStyle name="Hyperlinkki" xfId="307" builtinId="8" hidden="1"/>
    <cellStyle name="Hyperlinkki" xfId="25" builtinId="8" hidden="1"/>
    <cellStyle name="Hyperlinkki" xfId="105" builtinId="8" hidden="1"/>
    <cellStyle name="Hyperlinkki" xfId="235" builtinId="8" hidden="1"/>
    <cellStyle name="Hyperlinkki" xfId="13" builtinId="8" hidden="1"/>
    <cellStyle name="Hyperlinkki" xfId="15" builtinId="8" hidden="1"/>
    <cellStyle name="Hyperlinkki" xfId="331" builtinId="8" hidden="1"/>
    <cellStyle name="Hyperlinkki" xfId="301" builtinId="8" hidden="1"/>
    <cellStyle name="Hyperlinkki" xfId="133" builtinId="8" hidden="1"/>
    <cellStyle name="Hyperlinkki" xfId="73" builtinId="8" hidden="1"/>
    <cellStyle name="Hyperlinkki" xfId="357" builtinId="8" hidden="1"/>
    <cellStyle name="Hyperlinkki" xfId="17" builtinId="8" hidden="1"/>
    <cellStyle name="Hyperlinkki" xfId="23" builtinId="8" hidden="1"/>
    <cellStyle name="Hyperlinkki" xfId="263" builtinId="8" hidden="1"/>
    <cellStyle name="Hyperlinkki" xfId="135" builtinId="8" hidden="1"/>
    <cellStyle name="Hyperlinkki" xfId="39" builtinId="8" hidden="1"/>
    <cellStyle name="Hyperlinkki" xfId="407" builtinId="8"/>
    <cellStyle name="Normaali" xfId="0" builtinId="0"/>
    <cellStyle name="Tuhaterotin0" xfId="1" xr:uid="{00000000-0005-0000-0000-000095010000}"/>
    <cellStyle name="Valuutta0" xfId="2" xr:uid="{00000000-0005-0000-0000-000096010000}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33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ansanlahetys.fi/tapahtumat/rukouskonferenssi-2025/" TargetMode="External"/><Relationship Id="rId1" Type="http://schemas.openxmlformats.org/officeDocument/2006/relationships/hyperlink" Target="https://nm.fi/mute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48"/>
  <sheetViews>
    <sheetView tabSelected="1" showWhiteSpace="0" zoomScale="190" zoomScaleNormal="100" zoomScaleSheetLayoutView="150" zoomScalePageLayoutView="150" workbookViewId="0">
      <selection activeCell="K160" sqref="K160"/>
    </sheetView>
  </sheetViews>
  <sheetFormatPr baseColWidth="10" defaultColWidth="10" defaultRowHeight="13"/>
  <cols>
    <col min="1" max="1" width="2.59765625" style="6" customWidth="1"/>
    <col min="2" max="2" width="9.59765625" style="6" customWidth="1"/>
    <col min="3" max="3" width="11" style="6" customWidth="1"/>
    <col min="4" max="4" width="28.59765625" style="6" customWidth="1"/>
    <col min="5" max="5" width="27.59765625" style="6" customWidth="1"/>
    <col min="6" max="6" width="28.59765625" style="6" customWidth="1"/>
    <col min="7" max="7" width="32.3984375" style="6" customWidth="1"/>
    <col min="8" max="8" width="27.59765625" style="6" customWidth="1"/>
    <col min="9" max="9" width="20.59765625" style="6" customWidth="1"/>
    <col min="10" max="16384" width="10" style="6"/>
  </cols>
  <sheetData>
    <row r="1" spans="2:13" ht="22" thickTop="1">
      <c r="B1" s="158" t="s">
        <v>0</v>
      </c>
      <c r="C1" s="159"/>
      <c r="D1" s="159"/>
      <c r="E1" s="159"/>
      <c r="F1" s="159"/>
      <c r="G1" s="159"/>
      <c r="H1" s="159"/>
      <c r="I1" s="160"/>
    </row>
    <row r="2" spans="2:13" ht="12.75" customHeight="1" thickBot="1">
      <c r="B2" s="57"/>
      <c r="C2" s="23"/>
      <c r="D2" s="24"/>
      <c r="E2" s="25"/>
      <c r="F2" s="25"/>
      <c r="G2" s="25"/>
      <c r="H2" s="25"/>
      <c r="I2" s="26"/>
    </row>
    <row r="3" spans="2:13" ht="12.75" customHeight="1" thickTop="1" thickBot="1">
      <c r="B3" s="35" t="s">
        <v>1</v>
      </c>
      <c r="C3" s="36" t="s">
        <v>2</v>
      </c>
      <c r="D3" s="37" t="s">
        <v>3</v>
      </c>
      <c r="E3" s="37" t="s">
        <v>4</v>
      </c>
      <c r="F3" s="37" t="s">
        <v>5</v>
      </c>
      <c r="G3" s="37" t="s">
        <v>6</v>
      </c>
      <c r="H3" s="37" t="s">
        <v>7</v>
      </c>
      <c r="I3" s="58" t="s">
        <v>8</v>
      </c>
      <c r="J3" s="12"/>
    </row>
    <row r="4" spans="2:13" ht="12.75" customHeight="1" thickTop="1" thickBot="1">
      <c r="B4" s="38"/>
      <c r="C4" s="39"/>
      <c r="D4" s="40">
        <v>45879</v>
      </c>
      <c r="E4" s="40">
        <f>D4+1</f>
        <v>45880</v>
      </c>
      <c r="F4" s="40">
        <f>E4+1</f>
        <v>45881</v>
      </c>
      <c r="G4" s="40">
        <f>F4+1</f>
        <v>45882</v>
      </c>
      <c r="H4" s="41">
        <f>G4+1</f>
        <v>45883</v>
      </c>
      <c r="I4" s="59"/>
      <c r="J4" s="12"/>
    </row>
    <row r="5" spans="2:13" ht="12.75" customHeight="1">
      <c r="B5" s="49"/>
      <c r="C5" s="50" t="s">
        <v>9</v>
      </c>
      <c r="D5" s="56" t="s">
        <v>105</v>
      </c>
      <c r="E5" s="79" t="s">
        <v>106</v>
      </c>
      <c r="F5" s="79" t="s">
        <v>11</v>
      </c>
      <c r="G5" s="79" t="s">
        <v>107</v>
      </c>
      <c r="H5" s="79" t="s">
        <v>108</v>
      </c>
      <c r="I5" s="56"/>
    </row>
    <row r="6" spans="2:13" ht="12.75" customHeight="1">
      <c r="B6" s="49"/>
      <c r="C6" s="50" t="s">
        <v>12</v>
      </c>
      <c r="D6" s="56" t="s">
        <v>13</v>
      </c>
      <c r="E6" s="56" t="s">
        <v>14</v>
      </c>
      <c r="F6" s="56"/>
      <c r="G6" s="56" t="s">
        <v>13</v>
      </c>
      <c r="H6" s="56" t="s">
        <v>13</v>
      </c>
      <c r="I6" s="87"/>
      <c r="J6" s="7"/>
    </row>
    <row r="7" spans="2:13" ht="12.75" customHeight="1">
      <c r="B7" s="49">
        <v>33</v>
      </c>
      <c r="C7" s="50" t="s">
        <v>15</v>
      </c>
      <c r="D7" s="56" t="s">
        <v>16</v>
      </c>
      <c r="E7" s="56" t="s">
        <v>17</v>
      </c>
      <c r="F7" s="88"/>
      <c r="G7" s="52" t="s">
        <v>130</v>
      </c>
      <c r="H7" s="56" t="s">
        <v>18</v>
      </c>
      <c r="I7" s="87"/>
    </row>
    <row r="8" spans="2:13" ht="12.75" customHeight="1">
      <c r="B8" s="49"/>
      <c r="C8" s="50" t="s">
        <v>19</v>
      </c>
      <c r="D8" s="52" t="s">
        <v>16</v>
      </c>
      <c r="E8" s="56" t="s">
        <v>17</v>
      </c>
      <c r="F8" s="87" t="s">
        <v>20</v>
      </c>
      <c r="G8" s="52" t="s">
        <v>130</v>
      </c>
      <c r="H8" s="56" t="s">
        <v>18</v>
      </c>
      <c r="I8" s="87"/>
    </row>
    <row r="9" spans="2:13" ht="12.75" customHeight="1">
      <c r="B9" s="49"/>
      <c r="C9" s="50" t="s">
        <v>21</v>
      </c>
      <c r="D9" s="56" t="s">
        <v>22</v>
      </c>
      <c r="E9" s="52" t="s">
        <v>23</v>
      </c>
      <c r="F9" s="87" t="s">
        <v>24</v>
      </c>
      <c r="G9" s="52" t="s">
        <v>25</v>
      </c>
      <c r="H9" s="56"/>
      <c r="I9" s="87"/>
    </row>
    <row r="10" spans="2:13" ht="12.75" customHeight="1">
      <c r="B10" s="51"/>
      <c r="C10" s="52" t="s">
        <v>26</v>
      </c>
      <c r="D10" s="56" t="s">
        <v>100</v>
      </c>
      <c r="E10" s="52" t="s">
        <v>31</v>
      </c>
      <c r="F10" s="89"/>
      <c r="G10" s="89" t="s">
        <v>27</v>
      </c>
      <c r="H10" s="52"/>
      <c r="I10" s="87"/>
    </row>
    <row r="11" spans="2:13" ht="12.75" customHeight="1" thickBot="1">
      <c r="B11" s="53"/>
      <c r="C11" s="54" t="s">
        <v>28</v>
      </c>
      <c r="D11" s="90"/>
      <c r="E11" s="91"/>
      <c r="F11" s="92"/>
      <c r="G11" s="52"/>
      <c r="H11" s="93"/>
      <c r="I11" s="90"/>
    </row>
    <row r="12" spans="2:13" s="7" customFormat="1" ht="12.75" customHeight="1" thickTop="1" thickBot="1">
      <c r="B12" s="35" t="s">
        <v>1</v>
      </c>
      <c r="C12" s="36" t="s">
        <v>2</v>
      </c>
      <c r="D12" s="37" t="s">
        <v>3</v>
      </c>
      <c r="E12" s="37" t="s">
        <v>4</v>
      </c>
      <c r="F12" s="37" t="s">
        <v>5</v>
      </c>
      <c r="G12" s="37" t="s">
        <v>6</v>
      </c>
      <c r="H12" s="37" t="s">
        <v>7</v>
      </c>
      <c r="I12" s="58" t="s">
        <v>8</v>
      </c>
    </row>
    <row r="13" spans="2:13" s="7" customFormat="1" ht="12.75" customHeight="1" thickTop="1">
      <c r="B13" s="42"/>
      <c r="C13" s="42"/>
      <c r="D13" s="94">
        <f>H4+3</f>
        <v>45886</v>
      </c>
      <c r="E13" s="94">
        <f>D13+1</f>
        <v>45887</v>
      </c>
      <c r="F13" s="94">
        <f>E13+1</f>
        <v>45888</v>
      </c>
      <c r="G13" s="94">
        <f>F13+1</f>
        <v>45889</v>
      </c>
      <c r="H13" s="94">
        <f>G13+1</f>
        <v>45890</v>
      </c>
      <c r="I13" s="59"/>
      <c r="M13" s="18"/>
    </row>
    <row r="14" spans="2:13" ht="12.75" customHeight="1">
      <c r="B14" s="49"/>
      <c r="C14" s="50" t="s">
        <v>9</v>
      </c>
      <c r="D14" s="56"/>
      <c r="E14" s="79" t="s">
        <v>10</v>
      </c>
      <c r="F14" s="79" t="s">
        <v>11</v>
      </c>
      <c r="G14" s="80" t="s">
        <v>10</v>
      </c>
      <c r="H14" s="79" t="s">
        <v>10</v>
      </c>
      <c r="I14" s="56"/>
    </row>
    <row r="15" spans="2:13" s="8" customFormat="1" ht="12.75" customHeight="1">
      <c r="B15" s="49"/>
      <c r="C15" s="50" t="s">
        <v>12</v>
      </c>
      <c r="D15" s="52"/>
      <c r="E15" s="56" t="s">
        <v>14</v>
      </c>
      <c r="F15" s="56" t="s">
        <v>13</v>
      </c>
      <c r="G15" s="80" t="s">
        <v>13</v>
      </c>
      <c r="H15" s="56" t="s">
        <v>13</v>
      </c>
      <c r="I15" s="49"/>
    </row>
    <row r="16" spans="2:13" ht="12.75" customHeight="1">
      <c r="B16" s="49">
        <v>34</v>
      </c>
      <c r="C16" s="50" t="s">
        <v>15</v>
      </c>
      <c r="D16" s="52" t="s">
        <v>29</v>
      </c>
      <c r="E16" s="56" t="s">
        <v>96</v>
      </c>
      <c r="F16" s="56" t="s">
        <v>96</v>
      </c>
      <c r="G16" s="56" t="s">
        <v>97</v>
      </c>
      <c r="H16" s="82" t="s">
        <v>121</v>
      </c>
      <c r="I16" s="49"/>
    </row>
    <row r="17" spans="2:15" ht="12.75" customHeight="1">
      <c r="B17" s="49"/>
      <c r="C17" s="50" t="s">
        <v>19</v>
      </c>
      <c r="D17" s="56" t="s">
        <v>95</v>
      </c>
      <c r="E17" s="56" t="s">
        <v>96</v>
      </c>
      <c r="F17" s="56" t="s">
        <v>96</v>
      </c>
      <c r="G17" s="56" t="s">
        <v>97</v>
      </c>
      <c r="H17" s="82" t="s">
        <v>121</v>
      </c>
      <c r="I17" s="49"/>
      <c r="K17" s="1"/>
    </row>
    <row r="18" spans="2:15" ht="12.75" customHeight="1">
      <c r="B18" s="49"/>
      <c r="C18" s="50" t="s">
        <v>21</v>
      </c>
      <c r="D18" s="56" t="s">
        <v>95</v>
      </c>
      <c r="E18" s="56" t="s">
        <v>96</v>
      </c>
      <c r="F18" s="56" t="s">
        <v>96</v>
      </c>
      <c r="G18" s="56" t="s">
        <v>97</v>
      </c>
      <c r="H18" s="52"/>
      <c r="I18" s="45"/>
    </row>
    <row r="19" spans="2:15" ht="12.75" customHeight="1">
      <c r="B19" s="51"/>
      <c r="C19" s="52" t="s">
        <v>26</v>
      </c>
      <c r="D19" s="17" t="s">
        <v>30</v>
      </c>
      <c r="E19" s="56" t="s">
        <v>31</v>
      </c>
      <c r="F19" s="95" t="s">
        <v>36</v>
      </c>
      <c r="G19" s="80" t="s">
        <v>32</v>
      </c>
      <c r="H19" s="52"/>
      <c r="I19" s="56"/>
    </row>
    <row r="20" spans="2:15" ht="12.75" customHeight="1" thickBot="1">
      <c r="B20" s="53"/>
      <c r="C20" s="54" t="s">
        <v>28</v>
      </c>
      <c r="D20" s="96"/>
      <c r="E20" s="90"/>
      <c r="F20" s="97"/>
      <c r="G20" s="98"/>
      <c r="H20" s="52"/>
      <c r="I20" s="90"/>
    </row>
    <row r="21" spans="2:15" s="7" customFormat="1" ht="12.75" customHeight="1" thickTop="1" thickBot="1">
      <c r="B21" s="43" t="s">
        <v>1</v>
      </c>
      <c r="C21" s="44" t="s">
        <v>2</v>
      </c>
      <c r="D21" s="99" t="s">
        <v>3</v>
      </c>
      <c r="E21" s="99" t="s">
        <v>4</v>
      </c>
      <c r="F21" s="99" t="s">
        <v>5</v>
      </c>
      <c r="G21" s="99" t="s">
        <v>6</v>
      </c>
      <c r="H21" s="99" t="s">
        <v>7</v>
      </c>
      <c r="I21" s="58" t="s">
        <v>8</v>
      </c>
    </row>
    <row r="22" spans="2:15" s="7" customFormat="1" ht="12.75" customHeight="1" thickTop="1" thickBot="1">
      <c r="B22" s="45"/>
      <c r="C22" s="46"/>
      <c r="D22" s="100">
        <f>D13+7</f>
        <v>45893</v>
      </c>
      <c r="E22" s="94">
        <f>D22+1</f>
        <v>45894</v>
      </c>
      <c r="F22" s="94">
        <f>E22+1</f>
        <v>45895</v>
      </c>
      <c r="G22" s="94">
        <f>F22+1</f>
        <v>45896</v>
      </c>
      <c r="H22" s="94">
        <f>G22+1</f>
        <v>45897</v>
      </c>
      <c r="I22" s="59"/>
    </row>
    <row r="23" spans="2:15" ht="12.75" customHeight="1" thickTop="1">
      <c r="B23" s="49"/>
      <c r="C23" s="50" t="s">
        <v>9</v>
      </c>
      <c r="D23" s="95"/>
      <c r="E23" s="101" t="s">
        <v>10</v>
      </c>
      <c r="F23" s="102" t="s">
        <v>11</v>
      </c>
      <c r="G23" s="101" t="s">
        <v>10</v>
      </c>
      <c r="H23" s="101" t="s">
        <v>10</v>
      </c>
      <c r="I23" s="56"/>
    </row>
    <row r="24" spans="2:15" ht="12.75" customHeight="1">
      <c r="B24" s="49"/>
      <c r="C24" s="50" t="s">
        <v>12</v>
      </c>
      <c r="D24" s="95"/>
      <c r="E24" s="103" t="s">
        <v>14</v>
      </c>
      <c r="F24" s="95" t="s">
        <v>33</v>
      </c>
      <c r="G24" s="103" t="s">
        <v>13</v>
      </c>
      <c r="H24" s="103" t="s">
        <v>13</v>
      </c>
      <c r="I24" s="87"/>
    </row>
    <row r="25" spans="2:15" ht="12.75" customHeight="1">
      <c r="B25" s="49">
        <v>35</v>
      </c>
      <c r="C25" s="50" t="s">
        <v>15</v>
      </c>
      <c r="D25" s="103" t="s">
        <v>29</v>
      </c>
      <c r="E25" s="60" t="s">
        <v>34</v>
      </c>
      <c r="F25" s="62" t="s">
        <v>34</v>
      </c>
      <c r="G25" s="83" t="s">
        <v>98</v>
      </c>
      <c r="H25" s="83" t="s">
        <v>35</v>
      </c>
      <c r="I25" s="87"/>
      <c r="K25" s="9"/>
    </row>
    <row r="26" spans="2:15" ht="12.75" customHeight="1">
      <c r="B26" s="49"/>
      <c r="C26" s="50" t="s">
        <v>19</v>
      </c>
      <c r="D26" s="60" t="s">
        <v>34</v>
      </c>
      <c r="E26" s="60" t="s">
        <v>34</v>
      </c>
      <c r="F26" s="62" t="s">
        <v>34</v>
      </c>
      <c r="G26" s="83" t="s">
        <v>98</v>
      </c>
      <c r="H26" s="83" t="s">
        <v>35</v>
      </c>
      <c r="I26" s="87"/>
    </row>
    <row r="27" spans="2:15" ht="12.75" customHeight="1">
      <c r="B27" s="49"/>
      <c r="C27" s="50" t="s">
        <v>21</v>
      </c>
      <c r="D27" s="60" t="s">
        <v>34</v>
      </c>
      <c r="E27" s="60" t="s">
        <v>34</v>
      </c>
      <c r="F27" s="62" t="s">
        <v>34</v>
      </c>
      <c r="G27" s="83" t="s">
        <v>98</v>
      </c>
      <c r="H27" s="56"/>
      <c r="I27" s="87"/>
    </row>
    <row r="28" spans="2:15" ht="12.75" customHeight="1">
      <c r="B28" s="49"/>
      <c r="C28" s="52" t="s">
        <v>26</v>
      </c>
      <c r="D28" s="60" t="s">
        <v>37</v>
      </c>
      <c r="E28" s="103" t="s">
        <v>31</v>
      </c>
      <c r="F28" s="62" t="s">
        <v>43</v>
      </c>
      <c r="G28" s="161" t="s">
        <v>38</v>
      </c>
      <c r="H28" s="56"/>
      <c r="I28" s="87"/>
    </row>
    <row r="29" spans="2:15" ht="12.75" customHeight="1" thickBot="1">
      <c r="B29" s="53"/>
      <c r="C29" s="54" t="s">
        <v>28</v>
      </c>
      <c r="D29" s="105"/>
      <c r="E29" s="97"/>
      <c r="F29" s="105"/>
      <c r="G29" s="97"/>
      <c r="H29" s="97"/>
      <c r="I29" s="90"/>
    </row>
    <row r="30" spans="2:15" s="7" customFormat="1" ht="12.75" customHeight="1" thickTop="1" thickBot="1">
      <c r="B30" s="43" t="s">
        <v>1</v>
      </c>
      <c r="C30" s="44" t="s">
        <v>2</v>
      </c>
      <c r="D30" s="106" t="s">
        <v>3</v>
      </c>
      <c r="E30" s="99" t="s">
        <v>4</v>
      </c>
      <c r="F30" s="99" t="s">
        <v>5</v>
      </c>
      <c r="G30" s="99" t="s">
        <v>6</v>
      </c>
      <c r="H30" s="99" t="s">
        <v>7</v>
      </c>
      <c r="I30" s="58" t="s">
        <v>8</v>
      </c>
    </row>
    <row r="31" spans="2:15" s="7" customFormat="1" ht="12.75" customHeight="1" thickTop="1" thickBot="1">
      <c r="B31" s="45"/>
      <c r="C31" s="47"/>
      <c r="D31" s="107">
        <f>D22+7</f>
        <v>45900</v>
      </c>
      <c r="E31" s="108">
        <f>D31+1</f>
        <v>45901</v>
      </c>
      <c r="F31" s="94">
        <f>E31+1</f>
        <v>45902</v>
      </c>
      <c r="G31" s="94">
        <f>F31+1</f>
        <v>45903</v>
      </c>
      <c r="H31" s="94">
        <f>G31+1</f>
        <v>45904</v>
      </c>
      <c r="I31" s="59"/>
      <c r="K31" s="1"/>
      <c r="L31" s="1"/>
      <c r="M31" s="11"/>
      <c r="N31" s="1"/>
      <c r="O31" s="1"/>
    </row>
    <row r="32" spans="2:15" ht="12.75" customHeight="1" thickTop="1">
      <c r="B32" s="49"/>
      <c r="C32" s="50" t="s">
        <v>9</v>
      </c>
      <c r="D32" s="56"/>
      <c r="E32" s="109" t="s">
        <v>10</v>
      </c>
      <c r="F32" s="79" t="s">
        <v>11</v>
      </c>
      <c r="G32" s="101" t="s">
        <v>10</v>
      </c>
      <c r="H32" s="101" t="s">
        <v>10</v>
      </c>
      <c r="I32" s="56"/>
      <c r="K32" s="1"/>
      <c r="L32" s="1"/>
      <c r="M32" s="1"/>
      <c r="N32" s="1"/>
      <c r="O32" s="1"/>
    </row>
    <row r="33" spans="2:18" ht="12.75" customHeight="1">
      <c r="B33" s="49"/>
      <c r="C33" s="50" t="s">
        <v>12</v>
      </c>
      <c r="D33" s="56"/>
      <c r="E33" s="52" t="s">
        <v>14</v>
      </c>
      <c r="F33" s="105" t="s">
        <v>33</v>
      </c>
      <c r="G33" s="110" t="s">
        <v>13</v>
      </c>
      <c r="H33" s="111" t="s">
        <v>13</v>
      </c>
      <c r="I33" s="87"/>
      <c r="K33" s="5"/>
      <c r="L33" s="4"/>
      <c r="M33" s="19"/>
      <c r="N33" s="20"/>
      <c r="O33" s="4"/>
    </row>
    <row r="34" spans="2:18" ht="12.75" customHeight="1">
      <c r="B34" s="49">
        <v>36</v>
      </c>
      <c r="C34" s="50" t="s">
        <v>15</v>
      </c>
      <c r="D34" s="80" t="s">
        <v>29</v>
      </c>
      <c r="E34" s="56" t="s">
        <v>152</v>
      </c>
      <c r="F34" s="56" t="s">
        <v>39</v>
      </c>
      <c r="G34" s="103" t="s">
        <v>40</v>
      </c>
      <c r="H34" s="63" t="s">
        <v>41</v>
      </c>
      <c r="I34" s="112" t="s">
        <v>42</v>
      </c>
      <c r="K34" s="4"/>
      <c r="L34" s="4"/>
      <c r="M34" s="20"/>
      <c r="N34" s="20"/>
      <c r="O34" s="4"/>
    </row>
    <row r="35" spans="2:18" ht="12.75" customHeight="1">
      <c r="B35" s="49"/>
      <c r="C35" s="50" t="s">
        <v>19</v>
      </c>
      <c r="D35" s="56" t="s">
        <v>153</v>
      </c>
      <c r="E35" s="56" t="s">
        <v>152</v>
      </c>
      <c r="F35" s="56" t="s">
        <v>39</v>
      </c>
      <c r="G35" s="103" t="s">
        <v>40</v>
      </c>
      <c r="H35" s="63" t="s">
        <v>41</v>
      </c>
      <c r="I35" s="49"/>
      <c r="K35" s="4"/>
      <c r="L35" s="4"/>
      <c r="M35" s="20"/>
      <c r="N35" s="20"/>
      <c r="O35" s="20"/>
    </row>
    <row r="36" spans="2:18" ht="12.75" customHeight="1">
      <c r="B36" s="49"/>
      <c r="C36" s="50" t="s">
        <v>21</v>
      </c>
      <c r="D36" s="56" t="s">
        <v>153</v>
      </c>
      <c r="E36" s="56" t="s">
        <v>152</v>
      </c>
      <c r="F36" s="56" t="s">
        <v>39</v>
      </c>
      <c r="G36" s="95" t="s">
        <v>40</v>
      </c>
      <c r="H36" s="103"/>
      <c r="I36" s="87"/>
      <c r="K36" s="1"/>
      <c r="L36" s="1"/>
      <c r="M36" s="1"/>
      <c r="N36" s="1"/>
      <c r="O36" s="1"/>
    </row>
    <row r="37" spans="2:18" ht="12.75" customHeight="1">
      <c r="B37" s="51"/>
      <c r="C37" s="52" t="s">
        <v>26</v>
      </c>
      <c r="D37" s="52" t="s">
        <v>150</v>
      </c>
      <c r="E37" s="52" t="s">
        <v>31</v>
      </c>
      <c r="F37" s="52" t="s">
        <v>36</v>
      </c>
      <c r="G37" s="82"/>
      <c r="H37" s="56"/>
      <c r="I37" s="87"/>
    </row>
    <row r="38" spans="2:18" ht="12.75" customHeight="1" thickBot="1">
      <c r="B38" s="53"/>
      <c r="C38" s="54" t="s">
        <v>28</v>
      </c>
      <c r="D38" s="56"/>
      <c r="E38" s="56"/>
      <c r="F38" s="56"/>
      <c r="G38" s="56"/>
      <c r="H38" s="113"/>
      <c r="I38" s="90"/>
    </row>
    <row r="39" spans="2:18" s="7" customFormat="1" ht="12.75" customHeight="1" thickTop="1" thickBot="1">
      <c r="B39" s="43" t="s">
        <v>1</v>
      </c>
      <c r="C39" s="44" t="s">
        <v>2</v>
      </c>
      <c r="D39" s="106" t="s">
        <v>3</v>
      </c>
      <c r="E39" s="99" t="s">
        <v>4</v>
      </c>
      <c r="F39" s="99" t="s">
        <v>5</v>
      </c>
      <c r="G39" s="99" t="s">
        <v>6</v>
      </c>
      <c r="H39" s="99" t="s">
        <v>7</v>
      </c>
      <c r="I39" s="58" t="s">
        <v>8</v>
      </c>
    </row>
    <row r="40" spans="2:18" s="7" customFormat="1" ht="12.75" customHeight="1" thickTop="1" thickBot="1">
      <c r="B40" s="45"/>
      <c r="C40" s="47"/>
      <c r="D40" s="107">
        <f>D31+7</f>
        <v>45907</v>
      </c>
      <c r="E40" s="108">
        <f>D40+1</f>
        <v>45908</v>
      </c>
      <c r="F40" s="94">
        <f>E40+1</f>
        <v>45909</v>
      </c>
      <c r="G40" s="94">
        <f>F40+1</f>
        <v>45910</v>
      </c>
      <c r="H40" s="94">
        <f>G40+1</f>
        <v>45911</v>
      </c>
      <c r="I40" s="59"/>
    </row>
    <row r="41" spans="2:18" ht="12.75" customHeight="1" thickTop="1">
      <c r="B41" s="49"/>
      <c r="C41" s="50" t="s">
        <v>9</v>
      </c>
      <c r="D41" s="104"/>
      <c r="E41" s="101" t="s">
        <v>10</v>
      </c>
      <c r="F41" s="102" t="s">
        <v>11</v>
      </c>
      <c r="G41" s="101" t="s">
        <v>10</v>
      </c>
      <c r="H41" s="101" t="s">
        <v>10</v>
      </c>
      <c r="I41" s="56"/>
    </row>
    <row r="42" spans="2:18" ht="12.75" customHeight="1">
      <c r="B42" s="49"/>
      <c r="C42" s="50" t="s">
        <v>12</v>
      </c>
      <c r="D42" s="114"/>
      <c r="E42" s="103" t="s">
        <v>14</v>
      </c>
      <c r="F42" s="103" t="s">
        <v>13</v>
      </c>
      <c r="G42" s="103" t="s">
        <v>13</v>
      </c>
      <c r="H42" s="103" t="s">
        <v>33</v>
      </c>
      <c r="I42" s="87"/>
      <c r="N42" s="11"/>
      <c r="O42" s="1"/>
      <c r="P42" s="1"/>
      <c r="Q42" s="1"/>
      <c r="R42" s="3"/>
    </row>
    <row r="43" spans="2:18" ht="12.75" customHeight="1">
      <c r="B43" s="49">
        <v>37</v>
      </c>
      <c r="C43" s="50" t="s">
        <v>15</v>
      </c>
      <c r="D43" s="103" t="s">
        <v>29</v>
      </c>
      <c r="E43" s="60" t="s">
        <v>133</v>
      </c>
      <c r="F43" s="78" t="s">
        <v>126</v>
      </c>
      <c r="G43" s="61" t="s">
        <v>44</v>
      </c>
      <c r="H43" s="63" t="s">
        <v>45</v>
      </c>
      <c r="I43" s="87"/>
      <c r="N43" s="1"/>
      <c r="O43" s="1"/>
      <c r="P43" s="1"/>
      <c r="Q43" s="1"/>
      <c r="R43" s="3"/>
    </row>
    <row r="44" spans="2:18" ht="12.75" customHeight="1">
      <c r="B44" s="49"/>
      <c r="C44" s="50" t="s">
        <v>19</v>
      </c>
      <c r="D44" s="60" t="s">
        <v>46</v>
      </c>
      <c r="E44" s="60" t="s">
        <v>133</v>
      </c>
      <c r="F44" s="60" t="s">
        <v>47</v>
      </c>
      <c r="G44" s="61" t="s">
        <v>44</v>
      </c>
      <c r="H44" s="63" t="s">
        <v>45</v>
      </c>
      <c r="I44" s="59"/>
      <c r="N44" s="1"/>
      <c r="O44" s="1"/>
      <c r="P44" s="1"/>
      <c r="Q44" s="1"/>
      <c r="R44" s="2"/>
    </row>
    <row r="45" spans="2:18" ht="12.75" customHeight="1">
      <c r="B45" s="49"/>
      <c r="C45" s="50" t="s">
        <v>21</v>
      </c>
      <c r="D45" s="60" t="s">
        <v>46</v>
      </c>
      <c r="E45" s="60" t="s">
        <v>133</v>
      </c>
      <c r="F45" s="60" t="s">
        <v>47</v>
      </c>
      <c r="G45" s="61" t="s">
        <v>44</v>
      </c>
      <c r="H45" s="115"/>
      <c r="I45" s="87"/>
    </row>
    <row r="46" spans="2:18" ht="12.75" customHeight="1">
      <c r="B46" s="49"/>
      <c r="C46" s="52" t="s">
        <v>26</v>
      </c>
      <c r="D46" s="60" t="s">
        <v>109</v>
      </c>
      <c r="E46" s="103" t="s">
        <v>31</v>
      </c>
      <c r="F46" s="60" t="s">
        <v>43</v>
      </c>
      <c r="G46" s="104"/>
      <c r="H46" s="104"/>
      <c r="I46" s="56"/>
    </row>
    <row r="47" spans="2:18" ht="12.75" customHeight="1" thickBot="1">
      <c r="B47" s="53"/>
      <c r="C47" s="54" t="s">
        <v>28</v>
      </c>
      <c r="D47" s="90"/>
      <c r="E47" s="90"/>
      <c r="F47" s="90"/>
      <c r="G47" s="97"/>
      <c r="H47" s="90"/>
      <c r="I47" s="90"/>
    </row>
    <row r="48" spans="2:18" s="7" customFormat="1" ht="12.75" customHeight="1" thickTop="1" thickBot="1">
      <c r="B48" s="43" t="s">
        <v>1</v>
      </c>
      <c r="C48" s="44" t="s">
        <v>2</v>
      </c>
      <c r="D48" s="116" t="s">
        <v>3</v>
      </c>
      <c r="E48" s="99" t="s">
        <v>4</v>
      </c>
      <c r="F48" s="99" t="s">
        <v>5</v>
      </c>
      <c r="G48" s="99" t="s">
        <v>6</v>
      </c>
      <c r="H48" s="99" t="s">
        <v>7</v>
      </c>
      <c r="I48" s="58" t="s">
        <v>8</v>
      </c>
    </row>
    <row r="49" spans="2:11" s="7" customFormat="1" ht="12.75" customHeight="1" thickTop="1" thickBot="1">
      <c r="B49" s="45"/>
      <c r="C49" s="46"/>
      <c r="D49" s="117">
        <f>D40+7</f>
        <v>45914</v>
      </c>
      <c r="E49" s="94">
        <f>D49+1</f>
        <v>45915</v>
      </c>
      <c r="F49" s="94">
        <f>E49+1</f>
        <v>45916</v>
      </c>
      <c r="G49" s="94">
        <f>F49+1</f>
        <v>45917</v>
      </c>
      <c r="H49" s="94">
        <f>G49+1</f>
        <v>45918</v>
      </c>
      <c r="I49" s="59"/>
    </row>
    <row r="50" spans="2:11" ht="12.75" customHeight="1" thickTop="1">
      <c r="B50" s="49"/>
      <c r="C50" s="50" t="s">
        <v>9</v>
      </c>
      <c r="D50" s="56"/>
      <c r="E50" s="109" t="s">
        <v>10</v>
      </c>
      <c r="F50" s="79" t="s">
        <v>11</v>
      </c>
      <c r="G50" s="109" t="s">
        <v>10</v>
      </c>
      <c r="H50" s="109" t="s">
        <v>10</v>
      </c>
      <c r="I50" s="118"/>
    </row>
    <row r="51" spans="2:11" ht="12.75" customHeight="1">
      <c r="B51" s="49"/>
      <c r="C51" s="50" t="s">
        <v>12</v>
      </c>
      <c r="D51" s="56"/>
      <c r="E51" s="52" t="s">
        <v>14</v>
      </c>
      <c r="F51" s="105" t="s">
        <v>13</v>
      </c>
      <c r="G51" s="52" t="s">
        <v>13</v>
      </c>
      <c r="H51" s="52" t="s">
        <v>13</v>
      </c>
      <c r="I51" s="119"/>
    </row>
    <row r="52" spans="2:11" ht="12.75" customHeight="1">
      <c r="B52" s="49">
        <v>38</v>
      </c>
      <c r="C52" s="50" t="s">
        <v>15</v>
      </c>
      <c r="D52" s="52" t="s">
        <v>29</v>
      </c>
      <c r="E52" s="56" t="s">
        <v>48</v>
      </c>
      <c r="F52" s="56" t="s">
        <v>48</v>
      </c>
      <c r="G52" s="56" t="s">
        <v>48</v>
      </c>
      <c r="H52" s="56" t="s">
        <v>49</v>
      </c>
      <c r="I52" s="119"/>
    </row>
    <row r="53" spans="2:11" ht="12.75" customHeight="1">
      <c r="B53" s="49"/>
      <c r="C53" s="50" t="s">
        <v>19</v>
      </c>
      <c r="D53" s="56" t="s">
        <v>48</v>
      </c>
      <c r="E53" s="56" t="s">
        <v>48</v>
      </c>
      <c r="F53" s="56" t="s">
        <v>48</v>
      </c>
      <c r="G53" s="56" t="s">
        <v>48</v>
      </c>
      <c r="H53" s="56" t="s">
        <v>49</v>
      </c>
      <c r="I53" s="119"/>
    </row>
    <row r="54" spans="2:11" ht="12.75" customHeight="1">
      <c r="B54" s="49"/>
      <c r="C54" s="50" t="s">
        <v>21</v>
      </c>
      <c r="D54" s="56" t="s">
        <v>48</v>
      </c>
      <c r="E54" s="56" t="s">
        <v>48</v>
      </c>
      <c r="F54" s="56" t="s">
        <v>48</v>
      </c>
      <c r="G54" s="56" t="s">
        <v>48</v>
      </c>
      <c r="H54" s="56"/>
      <c r="I54" s="119"/>
    </row>
    <row r="55" spans="2:11" ht="12.75" customHeight="1">
      <c r="B55" s="49"/>
      <c r="C55" s="52" t="s">
        <v>26</v>
      </c>
      <c r="D55" s="52"/>
      <c r="E55" s="52" t="s">
        <v>31</v>
      </c>
      <c r="F55" s="105" t="s">
        <v>110</v>
      </c>
      <c r="G55" s="52"/>
      <c r="H55" s="52"/>
      <c r="I55" s="119"/>
    </row>
    <row r="56" spans="2:11" ht="12.75" customHeight="1" thickBot="1">
      <c r="B56" s="53"/>
      <c r="C56" s="54" t="s">
        <v>28</v>
      </c>
      <c r="D56" s="56"/>
      <c r="E56" s="56"/>
      <c r="F56" s="56"/>
      <c r="G56" s="56"/>
      <c r="H56" s="113"/>
      <c r="I56" s="90"/>
    </row>
    <row r="57" spans="2:11" s="7" customFormat="1" ht="12.75" customHeight="1" thickTop="1" thickBot="1">
      <c r="B57" s="43" t="s">
        <v>1</v>
      </c>
      <c r="C57" s="48" t="s">
        <v>2</v>
      </c>
      <c r="D57" s="116" t="s">
        <v>3</v>
      </c>
      <c r="E57" s="99" t="s">
        <v>4</v>
      </c>
      <c r="F57" s="99" t="s">
        <v>5</v>
      </c>
      <c r="G57" s="99" t="s">
        <v>6</v>
      </c>
      <c r="H57" s="99" t="s">
        <v>7</v>
      </c>
      <c r="I57" s="58" t="s">
        <v>8</v>
      </c>
    </row>
    <row r="58" spans="2:11" s="7" customFormat="1" ht="12.75" customHeight="1" thickTop="1" thickBot="1">
      <c r="B58" s="45"/>
      <c r="C58" s="35"/>
      <c r="D58" s="117">
        <f>D49+7</f>
        <v>45921</v>
      </c>
      <c r="E58" s="94">
        <f>D58+1</f>
        <v>45922</v>
      </c>
      <c r="F58" s="94">
        <f>E58+1</f>
        <v>45923</v>
      </c>
      <c r="G58" s="94">
        <f>F58+1</f>
        <v>45924</v>
      </c>
      <c r="H58" s="94">
        <f>G58+1</f>
        <v>45925</v>
      </c>
      <c r="I58" s="59"/>
    </row>
    <row r="59" spans="2:11" ht="12.75" customHeight="1" thickTop="1">
      <c r="B59" s="49"/>
      <c r="C59" s="50" t="s">
        <v>9</v>
      </c>
      <c r="D59" s="104"/>
      <c r="E59" s="103" t="s">
        <v>10</v>
      </c>
      <c r="F59" s="102" t="s">
        <v>11</v>
      </c>
      <c r="G59" s="103" t="s">
        <v>10</v>
      </c>
      <c r="H59" s="101" t="s">
        <v>10</v>
      </c>
      <c r="I59" s="56"/>
    </row>
    <row r="60" spans="2:11" s="8" customFormat="1" ht="12.75" customHeight="1">
      <c r="B60" s="49"/>
      <c r="C60" s="50" t="s">
        <v>12</v>
      </c>
      <c r="D60" s="104"/>
      <c r="E60" s="103" t="s">
        <v>14</v>
      </c>
      <c r="F60" s="95" t="s">
        <v>13</v>
      </c>
      <c r="G60" s="103" t="s">
        <v>13</v>
      </c>
      <c r="H60" s="103" t="s">
        <v>13</v>
      </c>
      <c r="I60" s="87"/>
    </row>
    <row r="61" spans="2:11" ht="12.75" customHeight="1">
      <c r="B61" s="49">
        <v>39</v>
      </c>
      <c r="C61" s="50" t="s">
        <v>15</v>
      </c>
      <c r="D61" s="103" t="s">
        <v>29</v>
      </c>
      <c r="E61" s="60" t="s">
        <v>50</v>
      </c>
      <c r="F61" s="60" t="s">
        <v>50</v>
      </c>
      <c r="G61" s="104" t="s">
        <v>51</v>
      </c>
      <c r="H61" s="61" t="s">
        <v>98</v>
      </c>
      <c r="I61" s="112" t="s">
        <v>52</v>
      </c>
    </row>
    <row r="62" spans="2:11" ht="12.75" customHeight="1">
      <c r="B62" s="49"/>
      <c r="C62" s="50" t="s">
        <v>19</v>
      </c>
      <c r="D62" s="60" t="s">
        <v>50</v>
      </c>
      <c r="E62" s="60" t="s">
        <v>50</v>
      </c>
      <c r="F62" s="60" t="s">
        <v>50</v>
      </c>
      <c r="G62" s="104" t="s">
        <v>51</v>
      </c>
      <c r="H62" s="61" t="s">
        <v>98</v>
      </c>
      <c r="I62" s="87" t="s">
        <v>53</v>
      </c>
    </row>
    <row r="63" spans="2:11" ht="12.75" customHeight="1">
      <c r="B63" s="49"/>
      <c r="C63" s="50" t="s">
        <v>21</v>
      </c>
      <c r="D63" s="60" t="s">
        <v>50</v>
      </c>
      <c r="E63" s="60" t="s">
        <v>50</v>
      </c>
      <c r="F63" s="60" t="s">
        <v>50</v>
      </c>
      <c r="G63" s="104" t="s">
        <v>51</v>
      </c>
      <c r="H63" s="120"/>
      <c r="I63" s="87"/>
    </row>
    <row r="64" spans="2:11" ht="12.75" customHeight="1">
      <c r="B64" s="49"/>
      <c r="C64" s="52" t="s">
        <v>26</v>
      </c>
      <c r="D64" s="64" t="s">
        <v>109</v>
      </c>
      <c r="E64" s="103" t="s">
        <v>31</v>
      </c>
      <c r="F64" s="60" t="s">
        <v>43</v>
      </c>
      <c r="G64" s="104"/>
      <c r="H64" s="121"/>
      <c r="I64" s="56"/>
      <c r="K64" s="9"/>
    </row>
    <row r="65" spans="2:15" ht="12.75" customHeight="1" thickBot="1">
      <c r="B65" s="53"/>
      <c r="C65" s="54" t="s">
        <v>28</v>
      </c>
      <c r="D65" s="122"/>
      <c r="E65" s="122"/>
      <c r="F65" s="122"/>
      <c r="G65" s="123"/>
      <c r="H65" s="122"/>
      <c r="I65" s="90"/>
    </row>
    <row r="66" spans="2:15" s="7" customFormat="1" ht="12.75" customHeight="1" thickTop="1" thickBot="1">
      <c r="B66" s="43" t="s">
        <v>1</v>
      </c>
      <c r="C66" s="44" t="s">
        <v>2</v>
      </c>
      <c r="D66" s="116" t="s">
        <v>3</v>
      </c>
      <c r="E66" s="99" t="s">
        <v>4</v>
      </c>
      <c r="F66" s="99" t="s">
        <v>5</v>
      </c>
      <c r="G66" s="99" t="s">
        <v>6</v>
      </c>
      <c r="H66" s="99" t="s">
        <v>7</v>
      </c>
      <c r="I66" s="58" t="s">
        <v>8</v>
      </c>
    </row>
    <row r="67" spans="2:15" s="7" customFormat="1" ht="12.75" customHeight="1" thickTop="1" thickBot="1">
      <c r="B67" s="45"/>
      <c r="C67" s="46"/>
      <c r="D67" s="117">
        <f>D58+7</f>
        <v>45928</v>
      </c>
      <c r="E67" s="94">
        <f>D67+1</f>
        <v>45929</v>
      </c>
      <c r="F67" s="94">
        <f>E67+1</f>
        <v>45930</v>
      </c>
      <c r="G67" s="94">
        <f>F67+1</f>
        <v>45931</v>
      </c>
      <c r="H67" s="94">
        <f>G67+1</f>
        <v>45932</v>
      </c>
      <c r="I67" s="124"/>
    </row>
    <row r="68" spans="2:15" ht="12.75" customHeight="1" thickTop="1">
      <c r="B68" s="49"/>
      <c r="C68" s="50" t="s">
        <v>9</v>
      </c>
      <c r="D68" s="80"/>
      <c r="E68" s="80"/>
      <c r="F68" s="125" t="s">
        <v>11</v>
      </c>
      <c r="G68" s="126" t="s">
        <v>10</v>
      </c>
      <c r="H68" s="127" t="s">
        <v>10</v>
      </c>
      <c r="I68" s="109"/>
    </row>
    <row r="69" spans="2:15" ht="12.75" customHeight="1">
      <c r="B69" s="49"/>
      <c r="C69" s="50" t="s">
        <v>12</v>
      </c>
      <c r="D69" s="80"/>
      <c r="E69" s="80"/>
      <c r="F69" s="128" t="s">
        <v>13</v>
      </c>
      <c r="G69" s="129" t="s">
        <v>13</v>
      </c>
      <c r="H69" s="104" t="s">
        <v>13</v>
      </c>
      <c r="I69" s="130"/>
    </row>
    <row r="70" spans="2:15" ht="12.75" customHeight="1">
      <c r="B70" s="49">
        <v>40</v>
      </c>
      <c r="C70" s="50" t="s">
        <v>15</v>
      </c>
      <c r="D70" s="61"/>
      <c r="E70" s="85"/>
      <c r="F70" s="60" t="s">
        <v>54</v>
      </c>
      <c r="G70" s="60" t="s">
        <v>54</v>
      </c>
      <c r="H70" s="60" t="s">
        <v>54</v>
      </c>
      <c r="I70" s="131" t="s">
        <v>55</v>
      </c>
      <c r="N70" s="15"/>
    </row>
    <row r="71" spans="2:15" ht="12.75" customHeight="1">
      <c r="B71" s="49"/>
      <c r="C71" s="50" t="s">
        <v>19</v>
      </c>
      <c r="D71" s="162" t="s">
        <v>56</v>
      </c>
      <c r="E71" s="132" t="s">
        <v>56</v>
      </c>
      <c r="F71" s="60" t="s">
        <v>54</v>
      </c>
      <c r="G71" s="60" t="s">
        <v>54</v>
      </c>
      <c r="H71" s="60" t="s">
        <v>54</v>
      </c>
      <c r="I71" s="49"/>
    </row>
    <row r="72" spans="2:15" ht="12.75" customHeight="1">
      <c r="B72" s="49"/>
      <c r="C72" s="50" t="s">
        <v>21</v>
      </c>
      <c r="D72" s="133"/>
      <c r="E72" s="85"/>
      <c r="F72" s="60" t="s">
        <v>54</v>
      </c>
      <c r="G72" s="60" t="s">
        <v>54</v>
      </c>
      <c r="H72" s="81"/>
      <c r="I72" s="49"/>
    </row>
    <row r="73" spans="2:15" ht="12.75" customHeight="1">
      <c r="B73" s="49"/>
      <c r="C73" s="52" t="s">
        <v>26</v>
      </c>
      <c r="D73" s="119"/>
      <c r="E73" s="80"/>
      <c r="F73" s="134" t="s">
        <v>110</v>
      </c>
      <c r="G73" s="129"/>
      <c r="H73" s="104"/>
      <c r="I73" s="49"/>
    </row>
    <row r="74" spans="2:15" ht="12.75" customHeight="1" thickBot="1">
      <c r="B74" s="53"/>
      <c r="C74" s="54" t="s">
        <v>28</v>
      </c>
      <c r="D74" s="80"/>
      <c r="E74" s="80"/>
      <c r="F74" s="135"/>
      <c r="G74" s="136"/>
      <c r="H74" s="90"/>
      <c r="I74" s="53"/>
    </row>
    <row r="75" spans="2:15" s="7" customFormat="1" ht="12.75" customHeight="1" thickTop="1" thickBot="1">
      <c r="B75" s="43" t="s">
        <v>1</v>
      </c>
      <c r="C75" s="44" t="s">
        <v>2</v>
      </c>
      <c r="D75" s="116" t="s">
        <v>3</v>
      </c>
      <c r="E75" s="99" t="s">
        <v>4</v>
      </c>
      <c r="F75" s="99" t="s">
        <v>5</v>
      </c>
      <c r="G75" s="99" t="s">
        <v>6</v>
      </c>
      <c r="H75" s="99" t="s">
        <v>7</v>
      </c>
      <c r="I75" s="58" t="s">
        <v>8</v>
      </c>
    </row>
    <row r="76" spans="2:15" s="7" customFormat="1" ht="12.75" customHeight="1" thickTop="1" thickBot="1">
      <c r="B76" s="45"/>
      <c r="C76" s="46"/>
      <c r="D76" s="117">
        <f>D67+7</f>
        <v>45935</v>
      </c>
      <c r="E76" s="94">
        <f>D76+1</f>
        <v>45936</v>
      </c>
      <c r="F76" s="94">
        <f>E76+1</f>
        <v>45937</v>
      </c>
      <c r="G76" s="94">
        <f>F76+1</f>
        <v>45938</v>
      </c>
      <c r="H76" s="94">
        <f>G76+1</f>
        <v>45939</v>
      </c>
      <c r="I76" s="59"/>
    </row>
    <row r="77" spans="2:15" ht="12.75" customHeight="1" thickTop="1">
      <c r="B77" s="49"/>
      <c r="C77" s="50" t="s">
        <v>9</v>
      </c>
      <c r="D77" s="104"/>
      <c r="E77" s="137" t="s">
        <v>10</v>
      </c>
      <c r="F77" s="102" t="s">
        <v>11</v>
      </c>
      <c r="G77" s="137" t="s">
        <v>10</v>
      </c>
      <c r="H77" s="138" t="s">
        <v>10</v>
      </c>
      <c r="I77" s="56"/>
    </row>
    <row r="78" spans="2:15" ht="12.75" customHeight="1">
      <c r="B78" s="49"/>
      <c r="C78" s="50" t="s">
        <v>12</v>
      </c>
      <c r="D78" s="104"/>
      <c r="E78" s="103" t="s">
        <v>14</v>
      </c>
      <c r="F78" s="95" t="s">
        <v>13</v>
      </c>
      <c r="G78" s="103" t="s">
        <v>13</v>
      </c>
      <c r="H78" s="103" t="s">
        <v>13</v>
      </c>
      <c r="I78" s="87"/>
    </row>
    <row r="79" spans="2:15" ht="12.75" customHeight="1">
      <c r="B79" s="49">
        <v>41</v>
      </c>
      <c r="C79" s="50" t="s">
        <v>15</v>
      </c>
      <c r="D79" s="103" t="s">
        <v>29</v>
      </c>
      <c r="E79" s="60" t="s">
        <v>57</v>
      </c>
      <c r="F79" s="60" t="s">
        <v>57</v>
      </c>
      <c r="G79" s="103" t="s">
        <v>58</v>
      </c>
      <c r="H79" s="134" t="s">
        <v>59</v>
      </c>
      <c r="I79" s="87"/>
      <c r="K79" s="21"/>
      <c r="M79" s="22"/>
      <c r="O79" s="15"/>
    </row>
    <row r="80" spans="2:15" ht="12.75" customHeight="1">
      <c r="B80" s="49"/>
      <c r="C80" s="50" t="s">
        <v>19</v>
      </c>
      <c r="D80" s="60" t="s">
        <v>57</v>
      </c>
      <c r="E80" s="60" t="s">
        <v>57</v>
      </c>
      <c r="F80" s="60" t="s">
        <v>57</v>
      </c>
      <c r="G80" s="103" t="s">
        <v>58</v>
      </c>
      <c r="H80" s="134" t="s">
        <v>60</v>
      </c>
      <c r="I80" s="87"/>
      <c r="O80" s="15"/>
    </row>
    <row r="81" spans="2:16" ht="12.75" customHeight="1">
      <c r="B81" s="49"/>
      <c r="C81" s="50" t="s">
        <v>21</v>
      </c>
      <c r="D81" s="60" t="s">
        <v>57</v>
      </c>
      <c r="E81" s="60" t="s">
        <v>57</v>
      </c>
      <c r="F81" s="60" t="s">
        <v>57</v>
      </c>
      <c r="G81" s="103" t="s">
        <v>58</v>
      </c>
      <c r="H81" s="103"/>
      <c r="I81" s="139"/>
      <c r="K81" s="21"/>
      <c r="O81" s="15"/>
    </row>
    <row r="82" spans="2:16" ht="12.75" customHeight="1">
      <c r="B82" s="49"/>
      <c r="C82" s="52" t="s">
        <v>26</v>
      </c>
      <c r="D82" s="64" t="s">
        <v>109</v>
      </c>
      <c r="E82" s="103" t="s">
        <v>31</v>
      </c>
      <c r="F82" s="63" t="s">
        <v>43</v>
      </c>
      <c r="G82" s="104"/>
      <c r="H82" s="104"/>
      <c r="I82" s="56"/>
    </row>
    <row r="83" spans="2:16" ht="12.75" customHeight="1" thickBot="1">
      <c r="B83" s="53"/>
      <c r="C83" s="54" t="s">
        <v>28</v>
      </c>
      <c r="D83" s="123"/>
      <c r="E83" s="122"/>
      <c r="F83" s="123"/>
      <c r="G83" s="123"/>
      <c r="H83" s="123"/>
      <c r="I83" s="90"/>
      <c r="M83" s="13"/>
      <c r="O83" s="13"/>
    </row>
    <row r="84" spans="2:16" s="7" customFormat="1" ht="12.75" customHeight="1" thickTop="1" thickBot="1">
      <c r="B84" s="43" t="s">
        <v>1</v>
      </c>
      <c r="C84" s="44" t="s">
        <v>2</v>
      </c>
      <c r="D84" s="116" t="s">
        <v>3</v>
      </c>
      <c r="E84" s="99" t="s">
        <v>4</v>
      </c>
      <c r="F84" s="99" t="s">
        <v>5</v>
      </c>
      <c r="G84" s="99" t="s">
        <v>6</v>
      </c>
      <c r="H84" s="99" t="s">
        <v>7</v>
      </c>
      <c r="I84" s="58" t="s">
        <v>8</v>
      </c>
      <c r="K84" s="6"/>
      <c r="L84" s="6"/>
      <c r="M84" s="6"/>
      <c r="N84" s="6"/>
      <c r="O84" s="6"/>
      <c r="P84" s="6"/>
    </row>
    <row r="85" spans="2:16" s="7" customFormat="1" ht="12.75" customHeight="1" thickTop="1" thickBot="1">
      <c r="B85" s="45"/>
      <c r="C85" s="46"/>
      <c r="D85" s="117">
        <f>D76+7</f>
        <v>45942</v>
      </c>
      <c r="E85" s="94">
        <f>D85+1</f>
        <v>45943</v>
      </c>
      <c r="F85" s="94">
        <f>E85+1</f>
        <v>45944</v>
      </c>
      <c r="G85" s="94">
        <f>F85+1</f>
        <v>45945</v>
      </c>
      <c r="H85" s="94">
        <f>G85+1</f>
        <v>45946</v>
      </c>
      <c r="I85" s="124"/>
      <c r="K85" s="6"/>
      <c r="L85" s="6"/>
      <c r="M85" s="6"/>
      <c r="N85" s="6"/>
      <c r="O85" s="13"/>
      <c r="P85" s="6"/>
    </row>
    <row r="86" spans="2:16" ht="12.75" customHeight="1" thickTop="1">
      <c r="B86" s="49"/>
      <c r="C86" s="50" t="s">
        <v>9</v>
      </c>
      <c r="D86" s="56"/>
      <c r="E86" s="56"/>
      <c r="F86" s="79"/>
      <c r="G86" s="79"/>
      <c r="H86" s="79"/>
      <c r="I86" s="140"/>
    </row>
    <row r="87" spans="2:16" ht="12.75" customHeight="1">
      <c r="B87" s="49"/>
      <c r="C87" s="50" t="s">
        <v>12</v>
      </c>
      <c r="D87" s="56"/>
      <c r="E87" s="52"/>
      <c r="F87" s="56"/>
      <c r="G87" s="56"/>
      <c r="H87" s="56"/>
      <c r="I87" s="56"/>
      <c r="K87" s="7"/>
      <c r="L87" s="7"/>
      <c r="M87" s="7"/>
      <c r="N87" s="7"/>
      <c r="O87" s="7"/>
      <c r="P87" s="7"/>
    </row>
    <row r="88" spans="2:16" ht="12.75" customHeight="1">
      <c r="B88" s="49">
        <v>42</v>
      </c>
      <c r="C88" s="50" t="s">
        <v>15</v>
      </c>
      <c r="D88" s="119"/>
      <c r="E88" s="163"/>
      <c r="F88" s="119"/>
      <c r="G88" s="163"/>
      <c r="H88" s="119"/>
      <c r="I88" s="49"/>
      <c r="K88" s="7"/>
      <c r="L88" s="18"/>
      <c r="M88" s="7"/>
      <c r="N88" s="7"/>
      <c r="O88" s="7"/>
      <c r="P88" s="7"/>
    </row>
    <row r="89" spans="2:16" ht="12.75" customHeight="1">
      <c r="B89" s="49"/>
      <c r="C89" s="50" t="s">
        <v>19</v>
      </c>
      <c r="D89" s="49" t="s">
        <v>61</v>
      </c>
      <c r="E89" s="49" t="s">
        <v>61</v>
      </c>
      <c r="F89" s="49" t="s">
        <v>61</v>
      </c>
      <c r="G89" s="49" t="s">
        <v>61</v>
      </c>
      <c r="H89" s="49" t="s">
        <v>61</v>
      </c>
      <c r="I89" s="87"/>
    </row>
    <row r="90" spans="2:16" ht="12.75" customHeight="1">
      <c r="B90" s="49"/>
      <c r="C90" s="50" t="s">
        <v>21</v>
      </c>
      <c r="D90" s="49"/>
      <c r="E90" s="80"/>
      <c r="F90" s="80"/>
      <c r="G90" s="80"/>
      <c r="H90" s="80"/>
      <c r="I90" s="56"/>
    </row>
    <row r="91" spans="2:16" ht="12.75" customHeight="1">
      <c r="B91" s="49"/>
      <c r="C91" s="52" t="s">
        <v>26</v>
      </c>
      <c r="D91" s="52"/>
      <c r="E91" s="56"/>
      <c r="F91" s="105"/>
      <c r="G91" s="80"/>
      <c r="H91" s="52"/>
      <c r="I91" s="56"/>
    </row>
    <row r="92" spans="2:16" ht="12.75" customHeight="1" thickBot="1">
      <c r="B92" s="53"/>
      <c r="C92" s="54" t="s">
        <v>28</v>
      </c>
      <c r="D92" s="90"/>
      <c r="E92" s="90"/>
      <c r="F92" s="90"/>
      <c r="G92" s="98"/>
      <c r="H92" s="90"/>
      <c r="I92" s="90"/>
    </row>
    <row r="93" spans="2:16" ht="12.75" customHeight="1" thickTop="1" thickBot="1">
      <c r="B93" s="43" t="s">
        <v>1</v>
      </c>
      <c r="C93" s="44" t="s">
        <v>2</v>
      </c>
      <c r="D93" s="116" t="s">
        <v>3</v>
      </c>
      <c r="E93" s="99" t="s">
        <v>4</v>
      </c>
      <c r="F93" s="99" t="s">
        <v>5</v>
      </c>
      <c r="G93" s="99" t="s">
        <v>6</v>
      </c>
      <c r="H93" s="99" t="s">
        <v>7</v>
      </c>
      <c r="I93" s="58" t="s">
        <v>8</v>
      </c>
    </row>
    <row r="94" spans="2:16" ht="12.75" customHeight="1" thickTop="1" thickBot="1">
      <c r="B94" s="45"/>
      <c r="C94" s="46"/>
      <c r="D94" s="117">
        <f>D85+7</f>
        <v>45949</v>
      </c>
      <c r="E94" s="94">
        <f>D94+1</f>
        <v>45950</v>
      </c>
      <c r="F94" s="94">
        <f>E94+1</f>
        <v>45951</v>
      </c>
      <c r="G94" s="94">
        <f>F94+1</f>
        <v>45952</v>
      </c>
      <c r="H94" s="94">
        <f>G94+1</f>
        <v>45953</v>
      </c>
      <c r="I94" s="59"/>
    </row>
    <row r="95" spans="2:16" ht="12.75" customHeight="1" thickTop="1">
      <c r="B95" s="49"/>
      <c r="C95" s="50" t="s">
        <v>9</v>
      </c>
      <c r="D95" s="56"/>
      <c r="E95" s="109" t="s">
        <v>10</v>
      </c>
      <c r="F95" s="102" t="s">
        <v>11</v>
      </c>
      <c r="G95" s="101" t="s">
        <v>10</v>
      </c>
      <c r="H95" s="101" t="s">
        <v>10</v>
      </c>
      <c r="I95" s="56"/>
    </row>
    <row r="96" spans="2:16" ht="12.75" customHeight="1">
      <c r="B96" s="49"/>
      <c r="C96" s="50" t="s">
        <v>12</v>
      </c>
      <c r="D96" s="52"/>
      <c r="E96" s="52" t="s">
        <v>14</v>
      </c>
      <c r="F96" s="95" t="s">
        <v>13</v>
      </c>
      <c r="G96" s="103" t="s">
        <v>13</v>
      </c>
      <c r="H96" s="103" t="s">
        <v>33</v>
      </c>
      <c r="I96" s="56"/>
      <c r="K96" s="7"/>
      <c r="L96" s="7"/>
      <c r="M96" s="7"/>
      <c r="N96" s="7"/>
      <c r="O96" s="7"/>
      <c r="P96" s="7"/>
    </row>
    <row r="97" spans="2:15" ht="12.75" customHeight="1">
      <c r="B97" s="49">
        <v>43</v>
      </c>
      <c r="C97" s="50" t="s">
        <v>15</v>
      </c>
      <c r="D97" s="134" t="s">
        <v>29</v>
      </c>
      <c r="E97" s="79" t="s">
        <v>62</v>
      </c>
      <c r="F97" s="61" t="s">
        <v>103</v>
      </c>
      <c r="G97" s="61" t="s">
        <v>63</v>
      </c>
      <c r="H97" s="61" t="s">
        <v>63</v>
      </c>
      <c r="I97" s="87" t="s">
        <v>64</v>
      </c>
    </row>
    <row r="98" spans="2:15" ht="12.75" customHeight="1">
      <c r="B98" s="49"/>
      <c r="C98" s="50" t="s">
        <v>19</v>
      </c>
      <c r="D98" s="63" t="s">
        <v>65</v>
      </c>
      <c r="E98" s="79" t="s">
        <v>102</v>
      </c>
      <c r="F98" s="61" t="s">
        <v>103</v>
      </c>
      <c r="G98" s="63" t="s">
        <v>63</v>
      </c>
      <c r="H98" s="61" t="s">
        <v>63</v>
      </c>
      <c r="I98" s="87"/>
      <c r="O98" s="8"/>
    </row>
    <row r="99" spans="2:15" ht="12.75" customHeight="1">
      <c r="B99" s="49"/>
      <c r="C99" s="50" t="s">
        <v>21</v>
      </c>
      <c r="D99" s="63" t="s">
        <v>65</v>
      </c>
      <c r="E99" s="79" t="s">
        <v>102</v>
      </c>
      <c r="F99" s="61" t="s">
        <v>103</v>
      </c>
      <c r="G99" s="63" t="s">
        <v>63</v>
      </c>
      <c r="H99" s="64"/>
      <c r="I99" s="87"/>
    </row>
    <row r="100" spans="2:15" ht="12.75" customHeight="1">
      <c r="B100" s="49"/>
      <c r="C100" s="52" t="s">
        <v>26</v>
      </c>
      <c r="D100" s="104"/>
      <c r="E100" s="52" t="s">
        <v>31</v>
      </c>
      <c r="F100" s="104" t="s">
        <v>110</v>
      </c>
      <c r="G100" s="103"/>
      <c r="H100" s="121"/>
      <c r="I100" s="56"/>
      <c r="O100" s="7"/>
    </row>
    <row r="101" spans="2:15" ht="12.75" customHeight="1" thickBot="1">
      <c r="B101" s="53"/>
      <c r="C101" s="54" t="s">
        <v>28</v>
      </c>
      <c r="D101" s="90"/>
      <c r="E101" s="90"/>
      <c r="F101" s="123" t="s">
        <v>66</v>
      </c>
      <c r="G101" s="141"/>
      <c r="H101" s="121"/>
      <c r="I101" s="90"/>
    </row>
    <row r="102" spans="2:15" s="7" customFormat="1" ht="12.75" customHeight="1" thickTop="1" thickBot="1">
      <c r="B102" s="43" t="s">
        <v>1</v>
      </c>
      <c r="C102" s="44" t="s">
        <v>2</v>
      </c>
      <c r="D102" s="116" t="s">
        <v>3</v>
      </c>
      <c r="E102" s="99" t="s">
        <v>4</v>
      </c>
      <c r="F102" s="99" t="s">
        <v>5</v>
      </c>
      <c r="G102" s="99" t="s">
        <v>6</v>
      </c>
      <c r="H102" s="99" t="s">
        <v>7</v>
      </c>
      <c r="I102" s="58" t="s">
        <v>8</v>
      </c>
      <c r="O102" s="8"/>
    </row>
    <row r="103" spans="2:15" s="7" customFormat="1" ht="12.75" customHeight="1" thickTop="1" thickBot="1">
      <c r="B103" s="45"/>
      <c r="C103" s="46"/>
      <c r="D103" s="117">
        <f>D94+7</f>
        <v>45956</v>
      </c>
      <c r="E103" s="94">
        <f>D103+1</f>
        <v>45957</v>
      </c>
      <c r="F103" s="94">
        <f>E103+1</f>
        <v>45958</v>
      </c>
      <c r="G103" s="94">
        <f>F103+1</f>
        <v>45959</v>
      </c>
      <c r="H103" s="94">
        <f>G103+1</f>
        <v>45960</v>
      </c>
      <c r="I103" s="124"/>
      <c r="O103" s="8"/>
    </row>
    <row r="104" spans="2:15" ht="12.75" customHeight="1" thickTop="1">
      <c r="B104" s="49"/>
      <c r="C104" s="50" t="s">
        <v>9</v>
      </c>
      <c r="D104" s="104"/>
      <c r="E104" s="101" t="s">
        <v>10</v>
      </c>
      <c r="F104" s="102" t="s">
        <v>11</v>
      </c>
      <c r="G104" s="101" t="s">
        <v>10</v>
      </c>
      <c r="H104" s="101" t="s">
        <v>10</v>
      </c>
      <c r="I104" s="142"/>
    </row>
    <row r="105" spans="2:15" ht="12.75" customHeight="1">
      <c r="B105" s="49"/>
      <c r="C105" s="50" t="s">
        <v>12</v>
      </c>
      <c r="D105" s="103"/>
      <c r="E105" s="103" t="s">
        <v>14</v>
      </c>
      <c r="F105" s="95" t="s">
        <v>13</v>
      </c>
      <c r="G105" s="103" t="s">
        <v>13</v>
      </c>
      <c r="H105" s="103" t="s">
        <v>13</v>
      </c>
      <c r="I105" s="49"/>
    </row>
    <row r="106" spans="2:15" ht="12.75" customHeight="1">
      <c r="B106" s="49">
        <v>44</v>
      </c>
      <c r="C106" s="50" t="s">
        <v>15</v>
      </c>
      <c r="D106" s="103" t="s">
        <v>29</v>
      </c>
      <c r="E106" s="83" t="s">
        <v>67</v>
      </c>
      <c r="F106" s="83" t="s">
        <v>67</v>
      </c>
      <c r="G106" s="63" t="s">
        <v>63</v>
      </c>
      <c r="H106" s="63" t="s">
        <v>63</v>
      </c>
      <c r="I106" s="49" t="s">
        <v>68</v>
      </c>
    </row>
    <row r="107" spans="2:15" ht="12.75" customHeight="1">
      <c r="B107" s="55"/>
      <c r="C107" s="50" t="s">
        <v>19</v>
      </c>
      <c r="D107" s="63" t="s">
        <v>49</v>
      </c>
      <c r="E107" s="83" t="s">
        <v>67</v>
      </c>
      <c r="F107" s="83" t="s">
        <v>67</v>
      </c>
      <c r="G107" s="63" t="s">
        <v>63</v>
      </c>
      <c r="H107" s="63" t="s">
        <v>69</v>
      </c>
      <c r="I107" s="49"/>
    </row>
    <row r="108" spans="2:15" ht="12.75" customHeight="1">
      <c r="B108" s="49"/>
      <c r="C108" s="50" t="s">
        <v>21</v>
      </c>
      <c r="D108" s="63" t="s">
        <v>49</v>
      </c>
      <c r="E108" s="83" t="s">
        <v>67</v>
      </c>
      <c r="F108" s="83" t="s">
        <v>67</v>
      </c>
      <c r="G108" s="63" t="s">
        <v>63</v>
      </c>
      <c r="H108" s="63"/>
      <c r="I108" s="91" t="s">
        <v>70</v>
      </c>
    </row>
    <row r="109" spans="2:15" ht="12.75" customHeight="1">
      <c r="B109" s="49"/>
      <c r="C109" s="52" t="s">
        <v>26</v>
      </c>
      <c r="D109" s="64" t="s">
        <v>109</v>
      </c>
      <c r="E109" s="103" t="s">
        <v>31</v>
      </c>
      <c r="F109" s="63" t="s">
        <v>43</v>
      </c>
      <c r="G109" s="103"/>
      <c r="H109" s="103"/>
      <c r="I109" s="49"/>
    </row>
    <row r="110" spans="2:15" ht="12.75" customHeight="1" thickBot="1">
      <c r="B110" s="53"/>
      <c r="C110" s="54" t="s">
        <v>28</v>
      </c>
      <c r="D110" s="90"/>
      <c r="E110" s="90"/>
      <c r="F110" s="90"/>
      <c r="G110" s="98"/>
      <c r="H110" s="90"/>
      <c r="I110" s="143"/>
    </row>
    <row r="111" spans="2:15" s="7" customFormat="1" ht="12.75" customHeight="1" thickTop="1" thickBot="1">
      <c r="B111" s="43" t="s">
        <v>1</v>
      </c>
      <c r="C111" s="44" t="s">
        <v>2</v>
      </c>
      <c r="D111" s="106" t="s">
        <v>3</v>
      </c>
      <c r="E111" s="99" t="s">
        <v>4</v>
      </c>
      <c r="F111" s="99" t="s">
        <v>5</v>
      </c>
      <c r="G111" s="99" t="s">
        <v>6</v>
      </c>
      <c r="H111" s="99" t="s">
        <v>7</v>
      </c>
      <c r="I111" s="58" t="s">
        <v>8</v>
      </c>
      <c r="O111" s="6"/>
    </row>
    <row r="112" spans="2:15" s="7" customFormat="1" ht="12.75" customHeight="1" thickTop="1" thickBot="1">
      <c r="B112" s="45"/>
      <c r="C112" s="47"/>
      <c r="D112" s="107">
        <f>D103+7</f>
        <v>45963</v>
      </c>
      <c r="E112" s="108">
        <f>D112+1</f>
        <v>45964</v>
      </c>
      <c r="F112" s="94">
        <f>E112+1</f>
        <v>45965</v>
      </c>
      <c r="G112" s="94">
        <f>F112+1</f>
        <v>45966</v>
      </c>
      <c r="H112" s="94">
        <f>G112+1</f>
        <v>45967</v>
      </c>
      <c r="I112" s="59"/>
      <c r="O112" s="6"/>
    </row>
    <row r="113" spans="2:9" ht="12.75" customHeight="1">
      <c r="B113" s="49"/>
      <c r="C113" s="50" t="s">
        <v>9</v>
      </c>
      <c r="D113" s="56"/>
      <c r="E113" s="79"/>
      <c r="F113" s="79"/>
      <c r="G113" s="79"/>
      <c r="H113" s="79"/>
      <c r="I113" s="87"/>
    </row>
    <row r="114" spans="2:9" ht="12.75" customHeight="1">
      <c r="B114" s="52"/>
      <c r="C114" s="50" t="s">
        <v>12</v>
      </c>
      <c r="D114" s="56"/>
      <c r="E114" s="56"/>
      <c r="F114" s="56"/>
      <c r="G114" s="56"/>
      <c r="H114" s="56"/>
      <c r="I114" s="56"/>
    </row>
    <row r="115" spans="2:9" s="8" customFormat="1" ht="12.75" customHeight="1">
      <c r="B115" s="49">
        <v>45</v>
      </c>
      <c r="C115" s="50" t="s">
        <v>15</v>
      </c>
      <c r="D115" s="86" t="s">
        <v>71</v>
      </c>
      <c r="E115" s="86" t="s">
        <v>71</v>
      </c>
      <c r="F115" s="86" t="s">
        <v>71</v>
      </c>
      <c r="G115" s="86" t="s">
        <v>71</v>
      </c>
      <c r="H115" s="86" t="s">
        <v>71</v>
      </c>
      <c r="I115" s="87"/>
    </row>
    <row r="116" spans="2:9" ht="12.75" customHeight="1">
      <c r="B116" s="49"/>
      <c r="C116" s="50" t="s">
        <v>19</v>
      </c>
      <c r="D116" s="80"/>
      <c r="E116" s="105"/>
      <c r="F116" s="80"/>
      <c r="G116" s="52"/>
      <c r="H116" s="80"/>
      <c r="I116" s="52"/>
    </row>
    <row r="117" spans="2:9" ht="12.75" customHeight="1">
      <c r="B117" s="49"/>
      <c r="C117" s="50" t="s">
        <v>21</v>
      </c>
      <c r="D117" s="79"/>
      <c r="E117" s="79"/>
      <c r="F117" s="79"/>
      <c r="G117" s="52"/>
      <c r="H117" s="52"/>
      <c r="I117" s="79"/>
    </row>
    <row r="118" spans="2:9" ht="12.75" customHeight="1">
      <c r="B118" s="49"/>
      <c r="C118" s="52" t="s">
        <v>26</v>
      </c>
      <c r="D118" s="52"/>
      <c r="E118" s="56"/>
      <c r="F118" s="105"/>
      <c r="G118" s="52"/>
      <c r="H118" s="59"/>
      <c r="I118" s="56"/>
    </row>
    <row r="119" spans="2:9" ht="12.75" customHeight="1" thickBot="1">
      <c r="B119" s="53"/>
      <c r="C119" s="54" t="s">
        <v>28</v>
      </c>
      <c r="D119" s="97"/>
      <c r="E119" s="90"/>
      <c r="F119" s="90"/>
      <c r="G119" s="90"/>
      <c r="H119" s="53"/>
      <c r="I119" s="53"/>
    </row>
    <row r="120" spans="2:9" s="7" customFormat="1" ht="12.75" customHeight="1" thickTop="1" thickBot="1">
      <c r="B120" s="43" t="s">
        <v>1</v>
      </c>
      <c r="C120" s="44" t="s">
        <v>2</v>
      </c>
      <c r="D120" s="116" t="s">
        <v>3</v>
      </c>
      <c r="E120" s="99" t="s">
        <v>4</v>
      </c>
      <c r="F120" s="99" t="s">
        <v>5</v>
      </c>
      <c r="G120" s="99" t="s">
        <v>6</v>
      </c>
      <c r="H120" s="99" t="s">
        <v>7</v>
      </c>
      <c r="I120" s="58" t="s">
        <v>8</v>
      </c>
    </row>
    <row r="121" spans="2:9" s="7" customFormat="1" ht="12.75" customHeight="1" thickTop="1" thickBot="1">
      <c r="B121" s="45"/>
      <c r="C121" s="46"/>
      <c r="D121" s="117">
        <f>D112+7</f>
        <v>45970</v>
      </c>
      <c r="E121" s="94">
        <f>D121+1</f>
        <v>45971</v>
      </c>
      <c r="F121" s="94">
        <f>E121+1</f>
        <v>45972</v>
      </c>
      <c r="G121" s="94">
        <f>F121+1</f>
        <v>45973</v>
      </c>
      <c r="H121" s="94">
        <f>G121+1</f>
        <v>45974</v>
      </c>
      <c r="I121" s="59"/>
    </row>
    <row r="122" spans="2:9" ht="12.75" customHeight="1" thickTop="1">
      <c r="B122" s="49"/>
      <c r="C122" s="50" t="s">
        <v>9</v>
      </c>
      <c r="D122" s="56"/>
      <c r="E122" s="109" t="s">
        <v>10</v>
      </c>
      <c r="F122" s="79" t="s">
        <v>11</v>
      </c>
      <c r="G122" s="109" t="s">
        <v>10</v>
      </c>
      <c r="H122" s="109" t="s">
        <v>10</v>
      </c>
      <c r="I122" s="56"/>
    </row>
    <row r="123" spans="2:9" ht="12.75" customHeight="1">
      <c r="B123" s="49"/>
      <c r="C123" s="50" t="s">
        <v>12</v>
      </c>
      <c r="D123" s="56"/>
      <c r="E123" s="52" t="s">
        <v>14</v>
      </c>
      <c r="F123" s="105" t="s">
        <v>13</v>
      </c>
      <c r="G123" s="52" t="s">
        <v>13</v>
      </c>
      <c r="H123" s="52" t="s">
        <v>13</v>
      </c>
      <c r="I123" s="87"/>
    </row>
    <row r="124" spans="2:9" ht="12.75" customHeight="1">
      <c r="B124" s="49">
        <v>46</v>
      </c>
      <c r="C124" s="50" t="s">
        <v>15</v>
      </c>
      <c r="D124" s="80" t="s">
        <v>29</v>
      </c>
      <c r="E124" s="60" t="s">
        <v>159</v>
      </c>
      <c r="F124" s="60" t="s">
        <v>160</v>
      </c>
      <c r="G124" s="60" t="s">
        <v>144</v>
      </c>
      <c r="H124" s="61" t="s">
        <v>98</v>
      </c>
      <c r="I124" s="49" t="s">
        <v>72</v>
      </c>
    </row>
    <row r="125" spans="2:9" ht="12.75" customHeight="1">
      <c r="B125" s="49"/>
      <c r="C125" s="50" t="s">
        <v>19</v>
      </c>
      <c r="D125" s="56" t="s">
        <v>73</v>
      </c>
      <c r="E125" s="60" t="s">
        <v>159</v>
      </c>
      <c r="F125" s="60" t="s">
        <v>160</v>
      </c>
      <c r="G125" s="60" t="s">
        <v>144</v>
      </c>
      <c r="H125" s="61" t="s">
        <v>98</v>
      </c>
      <c r="I125" s="144"/>
    </row>
    <row r="126" spans="2:9" ht="12.75" customHeight="1">
      <c r="B126" s="49"/>
      <c r="C126" s="50" t="s">
        <v>21</v>
      </c>
      <c r="D126" s="56" t="s">
        <v>73</v>
      </c>
      <c r="E126" s="60" t="s">
        <v>159</v>
      </c>
      <c r="F126" s="60" t="s">
        <v>160</v>
      </c>
      <c r="G126" s="60" t="s">
        <v>144</v>
      </c>
      <c r="H126" s="61"/>
      <c r="I126" s="145"/>
    </row>
    <row r="127" spans="2:9" ht="12.75" customHeight="1">
      <c r="B127" s="49"/>
      <c r="C127" s="52" t="s">
        <v>26</v>
      </c>
      <c r="D127" s="56"/>
      <c r="E127" s="52" t="s">
        <v>31</v>
      </c>
      <c r="F127" s="52" t="s">
        <v>36</v>
      </c>
      <c r="G127" s="56"/>
      <c r="H127" s="56"/>
      <c r="I127" s="56"/>
    </row>
    <row r="128" spans="2:9" ht="12.75" customHeight="1" thickBot="1">
      <c r="B128" s="53"/>
      <c r="C128" s="54" t="s">
        <v>28</v>
      </c>
      <c r="D128" s="90"/>
      <c r="E128" s="90"/>
      <c r="F128" s="56"/>
      <c r="G128" s="56"/>
      <c r="H128" s="90"/>
      <c r="I128" s="90"/>
    </row>
    <row r="129" spans="2:15" s="7" customFormat="1" ht="12.75" customHeight="1" thickTop="1" thickBot="1">
      <c r="B129" s="43" t="s">
        <v>1</v>
      </c>
      <c r="C129" s="44" t="s">
        <v>2</v>
      </c>
      <c r="D129" s="106" t="s">
        <v>3</v>
      </c>
      <c r="E129" s="99" t="s">
        <v>4</v>
      </c>
      <c r="F129" s="99" t="s">
        <v>5</v>
      </c>
      <c r="G129" s="99" t="s">
        <v>6</v>
      </c>
      <c r="H129" s="99" t="s">
        <v>7</v>
      </c>
      <c r="I129" s="58" t="s">
        <v>8</v>
      </c>
      <c r="N129" s="6"/>
    </row>
    <row r="130" spans="2:15" s="7" customFormat="1" ht="12.75" customHeight="1" thickTop="1" thickBot="1">
      <c r="B130" s="45"/>
      <c r="C130" s="47"/>
      <c r="D130" s="107">
        <f>D121+7</f>
        <v>45977</v>
      </c>
      <c r="E130" s="108">
        <f>D130+1</f>
        <v>45978</v>
      </c>
      <c r="F130" s="94">
        <f>E130+1</f>
        <v>45979</v>
      </c>
      <c r="G130" s="94">
        <f>F130+1</f>
        <v>45980</v>
      </c>
      <c r="H130" s="94">
        <f>G130+1</f>
        <v>45981</v>
      </c>
      <c r="I130" s="59"/>
      <c r="N130" s="6"/>
    </row>
    <row r="131" spans="2:15" ht="12.75" customHeight="1" thickTop="1">
      <c r="B131" s="49"/>
      <c r="C131" s="50" t="s">
        <v>9</v>
      </c>
      <c r="D131" s="56"/>
      <c r="E131" s="109" t="s">
        <v>10</v>
      </c>
      <c r="F131" s="79" t="s">
        <v>11</v>
      </c>
      <c r="G131" s="109" t="s">
        <v>10</v>
      </c>
      <c r="H131" s="109" t="s">
        <v>10</v>
      </c>
      <c r="I131" s="56"/>
    </row>
    <row r="132" spans="2:15" ht="12.75" customHeight="1">
      <c r="B132" s="49"/>
      <c r="C132" s="50" t="s">
        <v>12</v>
      </c>
      <c r="D132" s="56"/>
      <c r="E132" s="52" t="s">
        <v>14</v>
      </c>
      <c r="F132" s="105" t="s">
        <v>33</v>
      </c>
      <c r="G132" s="52" t="s">
        <v>13</v>
      </c>
      <c r="H132" s="52" t="s">
        <v>13</v>
      </c>
      <c r="I132" s="56"/>
    </row>
    <row r="133" spans="2:15" ht="12.75" customHeight="1">
      <c r="B133" s="49">
        <v>47</v>
      </c>
      <c r="C133" s="50" t="s">
        <v>15</v>
      </c>
      <c r="D133" s="52" t="s">
        <v>29</v>
      </c>
      <c r="E133" s="75" t="s">
        <v>74</v>
      </c>
      <c r="F133" s="75" t="s">
        <v>74</v>
      </c>
      <c r="G133" s="75" t="s">
        <v>104</v>
      </c>
      <c r="H133" s="75" t="s">
        <v>75</v>
      </c>
      <c r="I133" s="87"/>
      <c r="O133" s="7"/>
    </row>
    <row r="134" spans="2:15" ht="12.75" customHeight="1">
      <c r="B134" s="49"/>
      <c r="C134" s="50" t="s">
        <v>19</v>
      </c>
      <c r="D134" s="75" t="s">
        <v>76</v>
      </c>
      <c r="E134" s="75" t="s">
        <v>74</v>
      </c>
      <c r="F134" s="75" t="s">
        <v>74</v>
      </c>
      <c r="G134" s="75" t="s">
        <v>104</v>
      </c>
      <c r="H134" s="75" t="s">
        <v>75</v>
      </c>
      <c r="I134" s="87"/>
    </row>
    <row r="135" spans="2:15" ht="12.75" customHeight="1">
      <c r="B135" s="49"/>
      <c r="C135" s="50" t="s">
        <v>21</v>
      </c>
      <c r="D135" s="75" t="s">
        <v>76</v>
      </c>
      <c r="E135" s="75" t="s">
        <v>74</v>
      </c>
      <c r="F135" s="75" t="s">
        <v>74</v>
      </c>
      <c r="G135" s="75" t="s">
        <v>104</v>
      </c>
      <c r="H135" s="52"/>
      <c r="I135" s="87"/>
    </row>
    <row r="136" spans="2:15" ht="12.75" customHeight="1">
      <c r="B136" s="49"/>
      <c r="C136" s="52" t="s">
        <v>26</v>
      </c>
      <c r="D136" s="56" t="s">
        <v>109</v>
      </c>
      <c r="E136" s="52" t="s">
        <v>31</v>
      </c>
      <c r="F136" s="52" t="s">
        <v>43</v>
      </c>
      <c r="G136" s="56"/>
      <c r="H136" s="56"/>
      <c r="I136" s="87"/>
    </row>
    <row r="137" spans="2:15" ht="12.75" customHeight="1" thickBot="1">
      <c r="B137" s="53"/>
      <c r="C137" s="54" t="s">
        <v>28</v>
      </c>
      <c r="D137" s="90"/>
      <c r="E137" s="90"/>
      <c r="F137" s="90"/>
      <c r="G137" s="90"/>
      <c r="H137" s="90"/>
      <c r="I137" s="143"/>
    </row>
    <row r="138" spans="2:15" s="7" customFormat="1" ht="12.75" customHeight="1" thickTop="1" thickBot="1">
      <c r="B138" s="43" t="s">
        <v>1</v>
      </c>
      <c r="C138" s="44" t="s">
        <v>2</v>
      </c>
      <c r="D138" s="106" t="s">
        <v>3</v>
      </c>
      <c r="E138" s="99" t="s">
        <v>4</v>
      </c>
      <c r="F138" s="99" t="s">
        <v>5</v>
      </c>
      <c r="G138" s="99" t="s">
        <v>6</v>
      </c>
      <c r="H138" s="99" t="s">
        <v>7</v>
      </c>
      <c r="I138" s="58" t="s">
        <v>8</v>
      </c>
      <c r="N138" s="14"/>
      <c r="O138" s="6"/>
    </row>
    <row r="139" spans="2:15" s="7" customFormat="1" ht="12.75" customHeight="1" thickTop="1" thickBot="1">
      <c r="B139" s="45"/>
      <c r="C139" s="47"/>
      <c r="D139" s="107">
        <f>D130+7</f>
        <v>45984</v>
      </c>
      <c r="E139" s="108">
        <f>D139+1</f>
        <v>45985</v>
      </c>
      <c r="F139" s="94">
        <f>E139+1</f>
        <v>45986</v>
      </c>
      <c r="G139" s="94">
        <f>F139+1</f>
        <v>45987</v>
      </c>
      <c r="H139" s="94">
        <f>G139+1</f>
        <v>45988</v>
      </c>
      <c r="I139" s="59"/>
      <c r="N139" s="14"/>
      <c r="O139" s="6"/>
    </row>
    <row r="140" spans="2:15" ht="12.75" customHeight="1" thickTop="1">
      <c r="B140" s="49"/>
      <c r="C140" s="50" t="s">
        <v>9</v>
      </c>
      <c r="D140" s="104"/>
      <c r="E140" s="101" t="s">
        <v>77</v>
      </c>
      <c r="F140" s="102" t="s">
        <v>11</v>
      </c>
      <c r="G140" s="146" t="s">
        <v>10</v>
      </c>
      <c r="H140" s="101" t="s">
        <v>10</v>
      </c>
      <c r="I140" s="56"/>
    </row>
    <row r="141" spans="2:15" ht="12.75" customHeight="1">
      <c r="B141" s="49"/>
      <c r="C141" s="50" t="s">
        <v>12</v>
      </c>
      <c r="D141" s="104"/>
      <c r="E141" s="103" t="s">
        <v>14</v>
      </c>
      <c r="F141" s="95" t="s">
        <v>13</v>
      </c>
      <c r="G141" s="147" t="s">
        <v>13</v>
      </c>
      <c r="H141" s="103" t="s">
        <v>13</v>
      </c>
      <c r="I141" s="87" t="s">
        <v>78</v>
      </c>
      <c r="O141" s="7"/>
    </row>
    <row r="142" spans="2:15" ht="12.75" customHeight="1">
      <c r="B142" s="49">
        <v>48</v>
      </c>
      <c r="C142" s="50" t="s">
        <v>15</v>
      </c>
      <c r="D142" s="134" t="s">
        <v>29</v>
      </c>
      <c r="E142" s="60" t="s">
        <v>79</v>
      </c>
      <c r="F142" s="60" t="s">
        <v>80</v>
      </c>
      <c r="G142" s="60" t="s">
        <v>80</v>
      </c>
      <c r="H142" s="60" t="s">
        <v>80</v>
      </c>
      <c r="I142" s="169"/>
    </row>
    <row r="143" spans="2:15" ht="12.75" customHeight="1">
      <c r="B143" s="49"/>
      <c r="C143" s="50" t="s">
        <v>19</v>
      </c>
      <c r="D143" s="85" t="s">
        <v>101</v>
      </c>
      <c r="E143" s="60" t="s">
        <v>79</v>
      </c>
      <c r="F143" s="60" t="s">
        <v>80</v>
      </c>
      <c r="G143" s="60" t="s">
        <v>80</v>
      </c>
      <c r="H143" s="60" t="s">
        <v>80</v>
      </c>
      <c r="I143" s="169"/>
      <c r="O143" s="7"/>
    </row>
    <row r="144" spans="2:15" ht="12.75" customHeight="1">
      <c r="B144" s="49"/>
      <c r="C144" s="50" t="s">
        <v>21</v>
      </c>
      <c r="D144" s="85" t="s">
        <v>101</v>
      </c>
      <c r="E144" s="60" t="s">
        <v>79</v>
      </c>
      <c r="F144" s="60" t="s">
        <v>80</v>
      </c>
      <c r="G144" s="60" t="s">
        <v>80</v>
      </c>
      <c r="H144" s="76"/>
      <c r="I144" s="169"/>
    </row>
    <row r="145" spans="2:15" ht="12.75" customHeight="1">
      <c r="B145" s="49"/>
      <c r="C145" s="52" t="s">
        <v>26</v>
      </c>
      <c r="D145" s="103"/>
      <c r="E145" s="103" t="s">
        <v>31</v>
      </c>
      <c r="F145" s="103" t="s">
        <v>110</v>
      </c>
      <c r="G145" s="95"/>
      <c r="H145" s="148"/>
      <c r="I145" s="169"/>
    </row>
    <row r="146" spans="2:15" ht="12.75" customHeight="1" thickBot="1">
      <c r="B146" s="53"/>
      <c r="C146" s="54" t="s">
        <v>28</v>
      </c>
      <c r="D146" s="149"/>
      <c r="E146" s="149"/>
      <c r="F146" s="104"/>
      <c r="G146" s="149"/>
      <c r="H146" s="148"/>
      <c r="I146" s="90"/>
    </row>
    <row r="147" spans="2:15" ht="12.75" customHeight="1" thickTop="1" thickBot="1">
      <c r="B147" s="43" t="s">
        <v>1</v>
      </c>
      <c r="C147" s="44" t="s">
        <v>2</v>
      </c>
      <c r="D147" s="106" t="s">
        <v>3</v>
      </c>
      <c r="E147" s="99" t="s">
        <v>4</v>
      </c>
      <c r="F147" s="99" t="s">
        <v>5</v>
      </c>
      <c r="G147" s="99" t="s">
        <v>6</v>
      </c>
      <c r="H147" s="99" t="s">
        <v>7</v>
      </c>
      <c r="I147" s="58" t="s">
        <v>8</v>
      </c>
    </row>
    <row r="148" spans="2:15" ht="12.75" customHeight="1" thickTop="1" thickBot="1">
      <c r="B148" s="45"/>
      <c r="C148" s="47"/>
      <c r="D148" s="107">
        <f>D139+7</f>
        <v>45991</v>
      </c>
      <c r="E148" s="108">
        <f>D148+1</f>
        <v>45992</v>
      </c>
      <c r="F148" s="94">
        <f>E148+1</f>
        <v>45993</v>
      </c>
      <c r="G148" s="94">
        <f>F148+1</f>
        <v>45994</v>
      </c>
      <c r="H148" s="94">
        <f>G148+1</f>
        <v>45995</v>
      </c>
      <c r="I148" s="59"/>
    </row>
    <row r="149" spans="2:15" ht="12.75" customHeight="1" thickTop="1">
      <c r="B149" s="49"/>
      <c r="C149" s="50" t="s">
        <v>9</v>
      </c>
      <c r="D149" s="119" t="s">
        <v>151</v>
      </c>
      <c r="E149" s="101" t="s">
        <v>77</v>
      </c>
      <c r="F149" s="102" t="s">
        <v>11</v>
      </c>
      <c r="G149" s="146" t="s">
        <v>10</v>
      </c>
      <c r="H149" s="101" t="s">
        <v>10</v>
      </c>
      <c r="I149" s="56"/>
    </row>
    <row r="150" spans="2:15" ht="12.75" customHeight="1">
      <c r="B150" s="49"/>
      <c r="C150" s="50" t="s">
        <v>12</v>
      </c>
      <c r="D150" s="56"/>
      <c r="E150" s="103" t="s">
        <v>14</v>
      </c>
      <c r="F150" s="95" t="s">
        <v>13</v>
      </c>
      <c r="G150" s="147" t="s">
        <v>13</v>
      </c>
      <c r="H150" s="103" t="s">
        <v>13</v>
      </c>
      <c r="I150" s="87"/>
    </row>
    <row r="151" spans="2:15" ht="12.75" customHeight="1">
      <c r="B151" s="49">
        <v>49</v>
      </c>
      <c r="C151" s="50" t="s">
        <v>15</v>
      </c>
      <c r="D151" s="134" t="s">
        <v>29</v>
      </c>
      <c r="E151" s="84" t="s">
        <v>147</v>
      </c>
      <c r="F151" s="166" t="s">
        <v>148</v>
      </c>
      <c r="G151" s="84" t="s">
        <v>49</v>
      </c>
      <c r="H151" s="80" t="s">
        <v>149</v>
      </c>
      <c r="I151" s="59" t="s">
        <v>81</v>
      </c>
    </row>
    <row r="152" spans="2:15" ht="12.75" customHeight="1">
      <c r="B152" s="49"/>
      <c r="C152" s="50" t="s">
        <v>19</v>
      </c>
      <c r="D152" s="80" t="s">
        <v>146</v>
      </c>
      <c r="E152" s="84" t="s">
        <v>147</v>
      </c>
      <c r="F152" s="166" t="s">
        <v>148</v>
      </c>
      <c r="G152" s="84" t="s">
        <v>49</v>
      </c>
      <c r="H152" s="80" t="s">
        <v>149</v>
      </c>
      <c r="I152" s="59" t="s">
        <v>82</v>
      </c>
    </row>
    <row r="153" spans="2:15" ht="12.75" customHeight="1">
      <c r="B153" s="49"/>
      <c r="C153" s="50" t="s">
        <v>21</v>
      </c>
      <c r="D153" s="80" t="s">
        <v>146</v>
      </c>
      <c r="E153" s="84" t="s">
        <v>147</v>
      </c>
      <c r="F153" s="166" t="s">
        <v>148</v>
      </c>
      <c r="G153" s="84" t="s">
        <v>49</v>
      </c>
      <c r="H153" s="164"/>
      <c r="I153" s="59" t="s">
        <v>83</v>
      </c>
      <c r="J153" s="13"/>
      <c r="O153" s="7"/>
    </row>
    <row r="154" spans="2:15" ht="12.75" customHeight="1">
      <c r="B154" s="49"/>
      <c r="C154" s="52" t="s">
        <v>26</v>
      </c>
      <c r="D154" s="52"/>
      <c r="E154" s="150" t="s">
        <v>129</v>
      </c>
      <c r="F154" s="163"/>
      <c r="G154" s="165" t="s">
        <v>43</v>
      </c>
      <c r="H154" s="151"/>
      <c r="I154" s="59" t="s">
        <v>84</v>
      </c>
    </row>
    <row r="155" spans="2:15" ht="12.75" customHeight="1" thickBot="1">
      <c r="B155" s="53"/>
      <c r="C155" s="54" t="s">
        <v>28</v>
      </c>
      <c r="D155" s="52" t="s">
        <v>128</v>
      </c>
      <c r="E155" s="152"/>
      <c r="F155" s="153" t="s">
        <v>127</v>
      </c>
      <c r="G155" s="90"/>
      <c r="H155" s="90"/>
      <c r="I155" s="90"/>
      <c r="O155" s="7"/>
    </row>
    <row r="156" spans="2:15" s="7" customFormat="1" ht="12.75" customHeight="1" thickTop="1" thickBot="1">
      <c r="B156" s="43" t="s">
        <v>1</v>
      </c>
      <c r="C156" s="44" t="s">
        <v>2</v>
      </c>
      <c r="D156" s="106" t="s">
        <v>3</v>
      </c>
      <c r="E156" s="99" t="s">
        <v>4</v>
      </c>
      <c r="F156" s="99" t="s">
        <v>5</v>
      </c>
      <c r="G156" s="99" t="s">
        <v>6</v>
      </c>
      <c r="H156" s="99" t="s">
        <v>7</v>
      </c>
      <c r="I156" s="58" t="s">
        <v>8</v>
      </c>
      <c r="O156" s="6"/>
    </row>
    <row r="157" spans="2:15" s="7" customFormat="1" ht="12.75" customHeight="1" thickTop="1" thickBot="1">
      <c r="B157" s="45"/>
      <c r="C157" s="47"/>
      <c r="D157" s="107">
        <f>D148+7</f>
        <v>45998</v>
      </c>
      <c r="E157" s="108">
        <f>D157+1</f>
        <v>45999</v>
      </c>
      <c r="F157" s="94">
        <f>E157+1</f>
        <v>46000</v>
      </c>
      <c r="G157" s="94">
        <f>F157+1</f>
        <v>46001</v>
      </c>
      <c r="H157" s="94">
        <f>G157+1</f>
        <v>46002</v>
      </c>
      <c r="I157" s="59"/>
      <c r="O157" s="6"/>
    </row>
    <row r="158" spans="2:15" ht="12.75" customHeight="1" thickTop="1">
      <c r="B158" s="49"/>
      <c r="C158" s="50" t="s">
        <v>9</v>
      </c>
      <c r="D158" s="56"/>
      <c r="E158" s="109"/>
      <c r="F158" s="102" t="s">
        <v>11</v>
      </c>
      <c r="G158" s="101" t="s">
        <v>10</v>
      </c>
      <c r="H158" s="101" t="s">
        <v>10</v>
      </c>
      <c r="I158" s="56"/>
    </row>
    <row r="159" spans="2:15" ht="12.75" customHeight="1">
      <c r="B159" s="49"/>
      <c r="C159" s="50" t="s">
        <v>12</v>
      </c>
      <c r="D159" s="56"/>
      <c r="E159" s="52"/>
      <c r="F159" s="95" t="s">
        <v>13</v>
      </c>
      <c r="G159" s="103" t="s">
        <v>13</v>
      </c>
      <c r="H159" s="103" t="s">
        <v>13</v>
      </c>
      <c r="I159" s="87"/>
    </row>
    <row r="160" spans="2:15" ht="12.75" customHeight="1">
      <c r="B160" s="49">
        <v>50</v>
      </c>
      <c r="C160" s="50" t="s">
        <v>15</v>
      </c>
      <c r="D160" s="49"/>
      <c r="E160" s="154"/>
      <c r="F160" s="63" t="s">
        <v>99</v>
      </c>
      <c r="G160" s="61" t="s">
        <v>85</v>
      </c>
      <c r="H160" s="61" t="s">
        <v>85</v>
      </c>
      <c r="I160" s="87"/>
      <c r="K160" s="170"/>
      <c r="M160" s="16"/>
    </row>
    <row r="161" spans="2:15" ht="12.75" customHeight="1">
      <c r="B161" s="49"/>
      <c r="C161" s="50" t="s">
        <v>19</v>
      </c>
      <c r="D161" s="155" t="s">
        <v>86</v>
      </c>
      <c r="E161" s="156" t="s">
        <v>86</v>
      </c>
      <c r="F161" s="63" t="s">
        <v>99</v>
      </c>
      <c r="G161" s="61" t="s">
        <v>85</v>
      </c>
      <c r="H161" s="61" t="s">
        <v>85</v>
      </c>
      <c r="I161" s="87"/>
      <c r="K161" s="11"/>
    </row>
    <row r="162" spans="2:15" ht="12.75" customHeight="1">
      <c r="B162" s="49"/>
      <c r="C162" s="50" t="s">
        <v>21</v>
      </c>
      <c r="D162" s="49"/>
      <c r="E162" s="157"/>
      <c r="F162" s="63" t="s">
        <v>99</v>
      </c>
      <c r="G162" s="61" t="s">
        <v>85</v>
      </c>
      <c r="H162" s="77"/>
      <c r="I162" s="87"/>
      <c r="O162" s="7"/>
    </row>
    <row r="163" spans="2:15" ht="12.75" customHeight="1">
      <c r="B163" s="49"/>
      <c r="C163" s="52" t="s">
        <v>26</v>
      </c>
      <c r="D163" s="56"/>
      <c r="E163" s="52"/>
      <c r="F163" s="56" t="s">
        <v>36</v>
      </c>
      <c r="G163" s="56"/>
      <c r="H163" s="56"/>
      <c r="I163" s="87"/>
    </row>
    <row r="164" spans="2:15" ht="12.75" customHeight="1" thickBot="1">
      <c r="B164" s="53"/>
      <c r="C164" s="54" t="s">
        <v>28</v>
      </c>
      <c r="D164" s="151"/>
      <c r="E164" s="151"/>
      <c r="F164" s="90"/>
      <c r="G164" s="98"/>
      <c r="H164" s="97"/>
      <c r="I164" s="90"/>
      <c r="O164" s="7"/>
    </row>
    <row r="165" spans="2:15" ht="12.75" customHeight="1" thickTop="1" thickBot="1">
      <c r="B165" s="43" t="s">
        <v>1</v>
      </c>
      <c r="C165" s="44" t="s">
        <v>2</v>
      </c>
      <c r="D165" s="106" t="s">
        <v>3</v>
      </c>
      <c r="E165" s="99" t="s">
        <v>4</v>
      </c>
      <c r="F165" s="99" t="s">
        <v>5</v>
      </c>
      <c r="G165" s="99" t="s">
        <v>6</v>
      </c>
      <c r="H165" s="99" t="s">
        <v>7</v>
      </c>
      <c r="I165" s="58" t="s">
        <v>8</v>
      </c>
    </row>
    <row r="166" spans="2:15" ht="12.75" customHeight="1" thickTop="1" thickBot="1">
      <c r="B166" s="45"/>
      <c r="C166" s="47"/>
      <c r="D166" s="107">
        <f>D157+7</f>
        <v>46005</v>
      </c>
      <c r="E166" s="108">
        <f>D166+1</f>
        <v>46006</v>
      </c>
      <c r="F166" s="94">
        <f>E166+1</f>
        <v>46007</v>
      </c>
      <c r="G166" s="94">
        <f>F166+1</f>
        <v>46008</v>
      </c>
      <c r="H166" s="94">
        <f>G166+1</f>
        <v>46009</v>
      </c>
      <c r="I166" s="59"/>
    </row>
    <row r="167" spans="2:15" ht="12.75" customHeight="1" thickTop="1">
      <c r="B167" s="49"/>
      <c r="C167" s="50" t="s">
        <v>9</v>
      </c>
      <c r="D167" s="56"/>
      <c r="E167" s="79" t="s">
        <v>77</v>
      </c>
      <c r="F167" s="79" t="s">
        <v>11</v>
      </c>
      <c r="G167" s="109" t="s">
        <v>10</v>
      </c>
      <c r="H167" s="109"/>
      <c r="I167" s="56"/>
    </row>
    <row r="168" spans="2:15" ht="12.75" customHeight="1">
      <c r="B168" s="49"/>
      <c r="C168" s="50" t="s">
        <v>12</v>
      </c>
      <c r="D168" s="56"/>
      <c r="E168" s="56" t="s">
        <v>87</v>
      </c>
      <c r="F168" s="52" t="s">
        <v>13</v>
      </c>
      <c r="G168" s="52" t="s">
        <v>13</v>
      </c>
      <c r="H168" s="52"/>
      <c r="I168" s="87"/>
    </row>
    <row r="169" spans="2:15" ht="12.75" customHeight="1">
      <c r="B169" s="49">
        <v>51</v>
      </c>
      <c r="C169" s="50" t="s">
        <v>15</v>
      </c>
      <c r="D169" s="52" t="s">
        <v>29</v>
      </c>
      <c r="E169" s="52" t="s">
        <v>88</v>
      </c>
      <c r="F169" s="79" t="s">
        <v>93</v>
      </c>
      <c r="G169" s="56" t="s">
        <v>89</v>
      </c>
      <c r="H169" s="49" t="s">
        <v>90</v>
      </c>
      <c r="I169" s="87" t="s">
        <v>91</v>
      </c>
    </row>
    <row r="170" spans="2:15" ht="12.75" customHeight="1">
      <c r="B170" s="49"/>
      <c r="C170" s="50" t="s">
        <v>19</v>
      </c>
      <c r="D170" s="80" t="s">
        <v>98</v>
      </c>
      <c r="E170" s="52" t="s">
        <v>88</v>
      </c>
      <c r="F170" s="79" t="s">
        <v>93</v>
      </c>
      <c r="G170" s="56" t="s">
        <v>89</v>
      </c>
      <c r="H170" s="79"/>
      <c r="I170" s="87" t="s">
        <v>92</v>
      </c>
    </row>
    <row r="171" spans="2:15" ht="12.75" customHeight="1">
      <c r="B171" s="49"/>
      <c r="C171" s="50" t="s">
        <v>21</v>
      </c>
      <c r="D171" s="80" t="s">
        <v>98</v>
      </c>
      <c r="E171" s="52" t="s">
        <v>88</v>
      </c>
      <c r="F171" s="79" t="s">
        <v>125</v>
      </c>
      <c r="G171" s="56" t="s">
        <v>89</v>
      </c>
      <c r="H171" s="52"/>
      <c r="I171" s="87" t="s">
        <v>94</v>
      </c>
    </row>
    <row r="172" spans="2:15" ht="12.75" customHeight="1">
      <c r="B172" s="49"/>
      <c r="C172" s="52" t="s">
        <v>26</v>
      </c>
      <c r="D172" s="56"/>
      <c r="E172" s="52" t="s">
        <v>31</v>
      </c>
      <c r="F172" s="167"/>
      <c r="G172" s="56"/>
      <c r="H172" s="56"/>
      <c r="I172" s="87"/>
    </row>
    <row r="173" spans="2:15" ht="12.75" customHeight="1" thickBot="1">
      <c r="B173" s="53"/>
      <c r="C173" s="54" t="s">
        <v>28</v>
      </c>
      <c r="D173" s="97"/>
      <c r="E173" s="90"/>
      <c r="F173" s="90"/>
      <c r="G173" s="98"/>
      <c r="H173" s="97"/>
      <c r="I173" s="90"/>
      <c r="O173" s="12"/>
    </row>
    <row r="174" spans="2:15" ht="12.75" customHeight="1" thickTop="1">
      <c r="B174" s="29"/>
      <c r="C174" s="27"/>
      <c r="D174" s="30"/>
      <c r="E174" s="28"/>
      <c r="F174" s="28"/>
      <c r="G174" s="28"/>
      <c r="H174" s="27"/>
      <c r="I174" s="31"/>
    </row>
    <row r="175" spans="2:15" ht="12.75" customHeight="1">
      <c r="B175" s="72" t="s">
        <v>111</v>
      </c>
      <c r="C175" s="73"/>
      <c r="D175" s="62"/>
      <c r="E175" s="65"/>
      <c r="F175" s="73" t="s">
        <v>141</v>
      </c>
      <c r="G175" s="62"/>
      <c r="H175" s="27"/>
      <c r="I175" s="31"/>
    </row>
    <row r="176" spans="2:15" ht="12.75" customHeight="1">
      <c r="B176" s="62" t="s">
        <v>161</v>
      </c>
      <c r="D176" s="62" t="s">
        <v>136</v>
      </c>
      <c r="E176" s="62" t="s">
        <v>138</v>
      </c>
      <c r="F176" s="62"/>
      <c r="G176" s="62"/>
      <c r="H176" s="27"/>
      <c r="I176" s="31"/>
    </row>
    <row r="177" spans="2:15" ht="12.75" customHeight="1">
      <c r="B177" s="74" t="s">
        <v>122</v>
      </c>
      <c r="C177" s="62"/>
      <c r="D177" s="62" t="s">
        <v>135</v>
      </c>
      <c r="E177" s="62" t="s">
        <v>155</v>
      </c>
      <c r="F177" s="62" t="s">
        <v>142</v>
      </c>
      <c r="G177" s="62"/>
      <c r="H177" s="28"/>
      <c r="I177" s="27"/>
      <c r="O177" s="7"/>
    </row>
    <row r="178" spans="2:15" ht="12.75" customHeight="1">
      <c r="B178" s="74" t="s">
        <v>120</v>
      </c>
      <c r="C178" s="62"/>
      <c r="D178" s="62" t="s">
        <v>140</v>
      </c>
      <c r="E178" s="74" t="s">
        <v>119</v>
      </c>
      <c r="F178" s="62" t="s">
        <v>143</v>
      </c>
      <c r="G178" s="62"/>
      <c r="H178" s="27"/>
      <c r="I178" s="27"/>
      <c r="O178" s="7"/>
    </row>
    <row r="179" spans="2:15" ht="12.75" customHeight="1">
      <c r="B179" s="74" t="s">
        <v>114</v>
      </c>
      <c r="C179" s="62"/>
      <c r="D179" s="168" t="s">
        <v>162</v>
      </c>
      <c r="E179" s="62" t="s">
        <v>137</v>
      </c>
      <c r="F179" s="27"/>
      <c r="G179" s="27"/>
      <c r="H179" s="28"/>
      <c r="I179" s="27"/>
    </row>
    <row r="180" spans="2:15" ht="12.75" customHeight="1">
      <c r="B180" s="62" t="s">
        <v>124</v>
      </c>
      <c r="C180" s="62"/>
      <c r="D180" s="62" t="s">
        <v>158</v>
      </c>
      <c r="E180" s="62" t="s">
        <v>157</v>
      </c>
      <c r="F180" s="27"/>
      <c r="G180" s="27"/>
      <c r="H180" s="28"/>
      <c r="I180" s="27"/>
    </row>
    <row r="181" spans="2:15" ht="12.75" customHeight="1">
      <c r="B181" s="62" t="s">
        <v>131</v>
      </c>
      <c r="C181" s="62"/>
      <c r="D181" s="62" t="s">
        <v>139</v>
      </c>
      <c r="E181" s="62" t="s">
        <v>134</v>
      </c>
      <c r="F181" s="27"/>
      <c r="G181" s="27"/>
      <c r="H181" s="28"/>
      <c r="I181" s="31"/>
    </row>
    <row r="182" spans="2:15" ht="12.75" customHeight="1">
      <c r="B182" s="74" t="s">
        <v>112</v>
      </c>
      <c r="C182" s="62"/>
      <c r="D182" s="74" t="s">
        <v>113</v>
      </c>
      <c r="E182" s="74" t="s">
        <v>117</v>
      </c>
      <c r="F182" s="27"/>
      <c r="G182" s="27"/>
      <c r="H182" s="27"/>
      <c r="I182" s="27"/>
    </row>
    <row r="183" spans="2:15" ht="12.75" customHeight="1">
      <c r="B183" s="74" t="s">
        <v>118</v>
      </c>
      <c r="C183" s="62"/>
      <c r="D183" s="62" t="s">
        <v>145</v>
      </c>
      <c r="F183" s="27"/>
      <c r="G183" s="27"/>
      <c r="H183" s="28"/>
      <c r="I183" s="31"/>
    </row>
    <row r="184" spans="2:15" ht="12.75" customHeight="1">
      <c r="B184" s="62" t="s">
        <v>156</v>
      </c>
      <c r="D184" s="74" t="s">
        <v>116</v>
      </c>
      <c r="F184" s="27"/>
      <c r="G184" s="27"/>
      <c r="H184" s="28"/>
      <c r="I184" s="27"/>
    </row>
    <row r="185" spans="2:15" ht="12.75" customHeight="1">
      <c r="B185" s="62" t="s">
        <v>132</v>
      </c>
      <c r="C185" s="62"/>
      <c r="D185" s="74" t="s">
        <v>115</v>
      </c>
      <c r="F185" s="27"/>
      <c r="G185" s="27"/>
      <c r="H185" s="28"/>
      <c r="I185" s="28"/>
    </row>
    <row r="186" spans="2:15">
      <c r="B186" s="62" t="s">
        <v>154</v>
      </c>
      <c r="D186" s="62" t="s">
        <v>123</v>
      </c>
      <c r="F186" s="27"/>
      <c r="G186" s="27"/>
      <c r="H186" s="28"/>
      <c r="I186" s="28"/>
    </row>
    <row r="187" spans="2:15" ht="14" hidden="1">
      <c r="B187" s="66"/>
      <c r="C187" s="27"/>
      <c r="D187" s="27"/>
      <c r="E187" s="28"/>
      <c r="F187" s="28"/>
      <c r="G187" s="28"/>
      <c r="H187" s="28"/>
      <c r="I187" s="32"/>
    </row>
    <row r="188" spans="2:15" ht="14" hidden="1">
      <c r="B188" s="66"/>
      <c r="C188" s="27"/>
      <c r="D188" s="27"/>
      <c r="E188" s="28"/>
      <c r="F188" s="28"/>
      <c r="G188" s="28"/>
      <c r="H188" s="28"/>
      <c r="I188" s="32"/>
    </row>
    <row r="189" spans="2:15" ht="14" hidden="1">
      <c r="B189" s="66"/>
      <c r="C189" s="27"/>
      <c r="D189" s="27"/>
      <c r="E189" s="28"/>
      <c r="F189" s="28"/>
      <c r="G189" s="28"/>
      <c r="H189" s="28"/>
      <c r="I189" s="32"/>
    </row>
    <row r="190" spans="2:15" ht="14" hidden="1">
      <c r="B190" s="66"/>
      <c r="C190" s="27"/>
      <c r="D190" s="27"/>
      <c r="E190" s="28"/>
      <c r="F190" s="28"/>
      <c r="G190" s="28"/>
      <c r="H190" s="28"/>
      <c r="I190" s="32"/>
    </row>
    <row r="191" spans="2:15" ht="14" hidden="1">
      <c r="B191" s="66"/>
      <c r="C191" s="27"/>
      <c r="D191" s="27"/>
      <c r="E191" s="28"/>
      <c r="F191" s="28"/>
      <c r="G191" s="28"/>
      <c r="H191" s="28"/>
      <c r="I191" s="32"/>
    </row>
    <row r="192" spans="2:15" ht="8.25" hidden="1" customHeight="1">
      <c r="B192" s="66"/>
      <c r="C192" s="27"/>
      <c r="D192" s="27"/>
      <c r="E192" s="28"/>
      <c r="F192" s="28"/>
      <c r="G192" s="28"/>
      <c r="H192" s="28"/>
      <c r="I192" s="32"/>
    </row>
    <row r="193" spans="2:9" ht="14" hidden="1">
      <c r="B193" s="66"/>
      <c r="C193" s="27"/>
      <c r="D193" s="27"/>
      <c r="E193" s="28"/>
      <c r="F193" s="28"/>
      <c r="G193" s="28"/>
      <c r="H193" s="28"/>
      <c r="I193" s="32"/>
    </row>
    <row r="194" spans="2:9" ht="14" hidden="1">
      <c r="B194" s="66"/>
      <c r="C194" s="27"/>
      <c r="D194" s="27"/>
      <c r="E194" s="28"/>
      <c r="F194" s="28"/>
      <c r="G194" s="28"/>
      <c r="H194" s="28"/>
      <c r="I194" s="32"/>
    </row>
    <row r="195" spans="2:9" ht="14" hidden="1">
      <c r="B195" s="67"/>
      <c r="C195" s="27"/>
      <c r="D195" s="27"/>
      <c r="E195" s="28"/>
      <c r="F195" s="28"/>
      <c r="G195" s="28"/>
      <c r="H195" s="28"/>
      <c r="I195" s="32"/>
    </row>
    <row r="196" spans="2:9" ht="14" hidden="1">
      <c r="B196" s="67"/>
      <c r="C196" s="27"/>
      <c r="D196" s="27"/>
      <c r="E196" s="28"/>
      <c r="F196" s="28"/>
      <c r="G196" s="28"/>
      <c r="H196" s="28"/>
      <c r="I196" s="32"/>
    </row>
    <row r="197" spans="2:9" ht="14" hidden="1">
      <c r="B197" s="67"/>
      <c r="C197" s="27"/>
      <c r="D197" s="27"/>
      <c r="E197" s="28"/>
      <c r="F197" s="28"/>
      <c r="G197" s="28"/>
      <c r="H197" s="28"/>
      <c r="I197" s="32"/>
    </row>
    <row r="198" spans="2:9" ht="14" hidden="1">
      <c r="B198" s="67"/>
      <c r="C198" s="27"/>
      <c r="D198" s="27"/>
      <c r="E198" s="28"/>
      <c r="F198" s="28"/>
      <c r="G198" s="28"/>
      <c r="H198" s="28"/>
      <c r="I198" s="32"/>
    </row>
    <row r="199" spans="2:9" ht="14" hidden="1">
      <c r="B199" s="66"/>
      <c r="C199" s="27"/>
      <c r="D199" s="27"/>
      <c r="E199" s="28"/>
      <c r="F199" s="28"/>
      <c r="G199" s="28"/>
      <c r="H199" s="28"/>
      <c r="I199" s="32"/>
    </row>
    <row r="200" spans="2:9" ht="14" hidden="1">
      <c r="B200" s="65"/>
      <c r="C200" s="27"/>
      <c r="D200" s="27"/>
      <c r="E200" s="28"/>
      <c r="F200" s="28"/>
      <c r="G200" s="28"/>
      <c r="H200" s="28"/>
      <c r="I200" s="32"/>
    </row>
    <row r="201" spans="2:9" ht="14" hidden="1">
      <c r="B201" s="66"/>
      <c r="C201" s="27"/>
      <c r="D201" s="27"/>
      <c r="E201" s="28"/>
      <c r="F201" s="28"/>
      <c r="G201" s="28"/>
      <c r="H201" s="28"/>
      <c r="I201" s="32"/>
    </row>
    <row r="202" spans="2:9" ht="14" hidden="1">
      <c r="B202" s="66"/>
      <c r="C202" s="27"/>
      <c r="D202" s="27"/>
      <c r="E202" s="28"/>
      <c r="F202" s="28"/>
      <c r="G202" s="28"/>
      <c r="H202" s="28"/>
      <c r="I202" s="32"/>
    </row>
    <row r="203" spans="2:9" ht="14" hidden="1">
      <c r="B203" s="66"/>
      <c r="C203" s="27"/>
      <c r="D203" s="27"/>
      <c r="E203" s="28"/>
      <c r="F203" s="28"/>
      <c r="G203" s="28"/>
      <c r="H203" s="28"/>
      <c r="I203" s="32"/>
    </row>
    <row r="204" spans="2:9" ht="14" hidden="1">
      <c r="B204" s="68"/>
      <c r="C204" s="27"/>
      <c r="D204" s="27"/>
      <c r="E204" s="28"/>
      <c r="F204" s="28"/>
      <c r="G204" s="28"/>
      <c r="H204" s="28"/>
      <c r="I204" s="32"/>
    </row>
    <row r="205" spans="2:9" ht="14" hidden="1">
      <c r="B205" s="66"/>
      <c r="C205" s="27"/>
      <c r="D205" s="69"/>
      <c r="E205" s="28"/>
      <c r="F205" s="28"/>
      <c r="G205" s="28"/>
      <c r="H205" s="28"/>
      <c r="I205" s="32"/>
    </row>
    <row r="206" spans="2:9" ht="14" hidden="1">
      <c r="B206" s="66"/>
      <c r="C206" s="27"/>
      <c r="D206" s="69"/>
      <c r="E206" s="28"/>
      <c r="F206" s="28"/>
      <c r="G206" s="28"/>
      <c r="H206" s="28"/>
      <c r="I206" s="32"/>
    </row>
    <row r="207" spans="2:9" ht="11.25" hidden="1" customHeight="1">
      <c r="B207" s="66"/>
      <c r="C207" s="27"/>
      <c r="D207" s="69"/>
      <c r="E207" s="28"/>
      <c r="F207" s="28"/>
      <c r="G207" s="28"/>
      <c r="H207" s="28"/>
      <c r="I207" s="32"/>
    </row>
    <row r="208" spans="2:9" ht="14" hidden="1">
      <c r="B208" s="66"/>
      <c r="C208" s="27"/>
      <c r="D208" s="69"/>
      <c r="E208" s="28"/>
      <c r="F208" s="28"/>
      <c r="G208" s="28"/>
      <c r="H208" s="28"/>
      <c r="I208" s="32"/>
    </row>
    <row r="209" spans="2:10" ht="14" hidden="1">
      <c r="B209" s="66"/>
      <c r="C209" s="27"/>
      <c r="D209" s="27"/>
      <c r="E209" s="28"/>
      <c r="F209" s="28"/>
      <c r="G209" s="28"/>
      <c r="H209" s="28"/>
      <c r="I209" s="32"/>
    </row>
    <row r="210" spans="2:10" ht="14" hidden="1">
      <c r="B210" s="66"/>
      <c r="C210" s="27"/>
      <c r="D210" s="27"/>
      <c r="E210" s="28"/>
      <c r="F210" s="28"/>
      <c r="G210" s="28"/>
      <c r="H210" s="28"/>
      <c r="I210" s="32"/>
    </row>
    <row r="211" spans="2:10" ht="14" hidden="1">
      <c r="B211" s="66"/>
      <c r="C211" s="27"/>
      <c r="D211" s="27"/>
      <c r="E211" s="28"/>
      <c r="F211" s="28"/>
      <c r="G211" s="28"/>
      <c r="H211" s="28"/>
      <c r="I211" s="32"/>
    </row>
    <row r="212" spans="2:10" ht="14" hidden="1">
      <c r="B212" s="68"/>
      <c r="C212" s="27"/>
      <c r="D212" s="27"/>
      <c r="E212" s="28"/>
      <c r="F212" s="28"/>
      <c r="G212" s="28"/>
      <c r="H212" s="28"/>
      <c r="I212" s="32"/>
    </row>
    <row r="213" spans="2:10" ht="14" hidden="1">
      <c r="B213" s="68"/>
      <c r="C213" s="27"/>
      <c r="D213" s="27"/>
      <c r="E213" s="28"/>
      <c r="F213" s="28"/>
      <c r="G213" s="28"/>
      <c r="H213" s="28"/>
      <c r="I213" s="32"/>
    </row>
    <row r="214" spans="2:10" ht="14" hidden="1">
      <c r="B214" s="66"/>
      <c r="C214" s="27"/>
      <c r="D214" s="27"/>
      <c r="E214" s="28"/>
      <c r="F214" s="28"/>
      <c r="G214" s="28"/>
      <c r="H214" s="28"/>
      <c r="I214" s="32"/>
    </row>
    <row r="215" spans="2:10" ht="14" hidden="1">
      <c r="B215" s="68"/>
      <c r="C215" s="69"/>
      <c r="D215" s="27"/>
      <c r="E215" s="28"/>
      <c r="F215" s="28"/>
      <c r="G215" s="28"/>
      <c r="H215" s="28"/>
      <c r="I215" s="32"/>
    </row>
    <row r="216" spans="2:10" ht="14" hidden="1">
      <c r="B216" s="68"/>
      <c r="C216" s="69"/>
      <c r="D216" s="27"/>
      <c r="E216" s="28"/>
      <c r="F216" s="28"/>
      <c r="G216" s="28"/>
      <c r="H216" s="28"/>
      <c r="I216" s="32"/>
    </row>
    <row r="217" spans="2:10" ht="14" hidden="1">
      <c r="B217" s="68"/>
      <c r="C217" s="69"/>
      <c r="D217" s="27"/>
      <c r="E217" s="28"/>
      <c r="F217" s="28"/>
      <c r="G217" s="28"/>
      <c r="H217" s="28"/>
      <c r="I217" s="32"/>
    </row>
    <row r="218" spans="2:10" ht="14" hidden="1">
      <c r="B218" s="68"/>
      <c r="C218" s="69"/>
      <c r="D218" s="27"/>
      <c r="E218" s="28"/>
      <c r="F218" s="28"/>
      <c r="G218" s="28"/>
      <c r="H218" s="28"/>
      <c r="I218" s="32"/>
    </row>
    <row r="219" spans="2:10" ht="15" hidden="1" thickBot="1">
      <c r="B219" s="70"/>
      <c r="C219" s="71"/>
      <c r="D219" s="71"/>
      <c r="E219" s="33"/>
      <c r="F219" s="33"/>
      <c r="G219" s="33"/>
      <c r="H219" s="33"/>
      <c r="I219" s="34"/>
    </row>
    <row r="220" spans="2:10" ht="14">
      <c r="D220" s="65"/>
      <c r="E220" s="28"/>
      <c r="F220" s="28"/>
      <c r="G220" s="28"/>
      <c r="H220" s="28"/>
      <c r="I220" s="28"/>
    </row>
    <row r="221" spans="2:10" ht="14">
      <c r="D221" s="65"/>
      <c r="E221" s="28"/>
      <c r="F221" s="27"/>
      <c r="G221" s="27"/>
      <c r="H221" s="28"/>
      <c r="I221" s="28"/>
    </row>
    <row r="222" spans="2:10" ht="14">
      <c r="D222" s="65"/>
      <c r="E222" s="28"/>
      <c r="F222" s="27"/>
      <c r="G222" s="28"/>
      <c r="H222" s="28"/>
      <c r="I222" s="28"/>
    </row>
    <row r="223" spans="2:10" ht="14">
      <c r="D223" s="65"/>
      <c r="E223" s="28"/>
      <c r="F223" s="28"/>
      <c r="G223" s="28"/>
      <c r="H223" s="28"/>
      <c r="I223" s="28"/>
      <c r="J223" s="8"/>
    </row>
    <row r="224" spans="2:10" ht="14">
      <c r="D224" s="65"/>
      <c r="E224" s="28"/>
      <c r="F224" s="28"/>
      <c r="G224" s="27"/>
      <c r="H224" s="28"/>
      <c r="I224" s="28"/>
    </row>
    <row r="225" spans="4:15" ht="14">
      <c r="D225" s="65"/>
      <c r="E225" s="28"/>
      <c r="F225" s="28"/>
      <c r="G225" s="27"/>
      <c r="H225" s="28"/>
      <c r="I225" s="28"/>
    </row>
    <row r="226" spans="4:15" ht="14">
      <c r="D226" s="65"/>
      <c r="E226" s="28"/>
      <c r="F226" s="28"/>
      <c r="G226" s="28"/>
      <c r="H226" s="28"/>
      <c r="I226" s="28"/>
    </row>
    <row r="227" spans="4:15">
      <c r="D227" s="27"/>
      <c r="E227" s="28"/>
      <c r="F227" s="28"/>
      <c r="G227" s="28"/>
      <c r="H227" s="28"/>
      <c r="I227" s="28"/>
    </row>
    <row r="228" spans="4:15">
      <c r="D228" s="27"/>
      <c r="E228" s="28"/>
      <c r="F228" s="28"/>
      <c r="G228" s="28"/>
      <c r="H228" s="28"/>
      <c r="I228" s="28"/>
    </row>
    <row r="229" spans="4:15">
      <c r="D229" s="27"/>
      <c r="E229" s="28"/>
      <c r="F229" s="28"/>
      <c r="G229" s="28"/>
      <c r="H229" s="28"/>
      <c r="I229" s="28"/>
    </row>
    <row r="230" spans="4:15" ht="14">
      <c r="D230" s="65"/>
      <c r="E230" s="28"/>
      <c r="F230" s="28"/>
      <c r="G230" s="28"/>
      <c r="H230" s="28"/>
      <c r="I230" s="28"/>
    </row>
    <row r="232" spans="4:15">
      <c r="O232" s="7"/>
    </row>
    <row r="266" spans="10:10">
      <c r="J266" s="8"/>
    </row>
    <row r="342" spans="3:9">
      <c r="C342" s="10"/>
    </row>
    <row r="343" spans="3:9">
      <c r="I343" s="6" t="s">
        <v>70</v>
      </c>
    </row>
    <row r="348" spans="3:9">
      <c r="C348" s="10"/>
    </row>
  </sheetData>
  <sortState xmlns:xlrd2="http://schemas.microsoft.com/office/spreadsheetml/2017/richdata2" ref="B176:C237">
    <sortCondition ref="B176:B237"/>
  </sortState>
  <mergeCells count="1">
    <mergeCell ref="B1:I1"/>
  </mergeCells>
  <phoneticPr fontId="1" type="noConversion"/>
  <hyperlinks>
    <hyperlink ref="I70" r:id="rId1" xr:uid="{510A202F-F33C-499A-9BC1-01468E933B68}"/>
    <hyperlink ref="I34" r:id="rId2" xr:uid="{4D6D569F-EC47-4562-8BED-2100E3795A35}"/>
  </hyperlinks>
  <pageMargins left="0" right="0" top="0" bottom="0" header="0" footer="0"/>
  <pageSetup paperSize="9" scale="82" firstPageNumber="0" fitToHeight="0" orientation="landscape" r:id="rId3"/>
  <rowBreaks count="3" manualBreakCount="3">
    <brk id="56" min="1" max="8" man="1"/>
    <brk id="110" min="1" max="8" man="1"/>
    <brk id="164" min="1" max="8" man="1"/>
  </rowBreaks>
  <legacyDrawing r:id="rId4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f85ce6-aa02-4f8c-921d-b10244627eba" xsi:nil="true"/>
    <lcf76f155ced4ddcb4097134ff3c332f xmlns="9d357ea8-a029-43fe-9f47-daa29794a71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022F4E5A831EE4899B73A104DB58F3E" ma:contentTypeVersion="21" ma:contentTypeDescription="Luo uusi asiakirja." ma:contentTypeScope="" ma:versionID="4b32bb3141d153367e0de18ae85c2810">
  <xsd:schema xmlns:xsd="http://www.w3.org/2001/XMLSchema" xmlns:xs="http://www.w3.org/2001/XMLSchema" xmlns:p="http://schemas.microsoft.com/office/2006/metadata/properties" xmlns:ns2="9d357ea8-a029-43fe-9f47-daa29794a719" xmlns:ns3="d8f85ce6-aa02-4f8c-921d-b10244627eba" targetNamespace="http://schemas.microsoft.com/office/2006/metadata/properties" ma:root="true" ma:fieldsID="8f84876da5af73e2e3c1d21071b4e5c6" ns2:_="" ns3:_="">
    <xsd:import namespace="9d357ea8-a029-43fe-9f47-daa29794a719"/>
    <xsd:import namespace="d8f85ce6-aa02-4f8c-921d-b10244627e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357ea8-a029-43fe-9f47-daa29794a7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Kuvien tunnisteet" ma:readOnly="false" ma:fieldId="{5cf76f15-5ced-4ddc-b409-7134ff3c332f}" ma:taxonomyMulti="true" ma:sspId="d16e1bc0-96e0-40af-90c0-6ba464cdc4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85ce6-aa02-4f8c-921d-b10244627e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0d70097-5b3e-4776-b9f3-33bc7022227e}" ma:internalName="TaxCatchAll" ma:showField="CatchAllData" ma:web="d8f85ce6-aa02-4f8c-921d-b10244627e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86812D-D480-4BE2-882D-A51707C7BD0A}">
  <ds:schemaRefs>
    <ds:schemaRef ds:uri="http://purl.org/dc/terms/"/>
    <ds:schemaRef ds:uri="http://purl.org/dc/dcmitype/"/>
    <ds:schemaRef ds:uri="9d357ea8-a029-43fe-9f47-daa29794a719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d8f85ce6-aa02-4f8c-921d-b10244627eba"/>
  </ds:schemaRefs>
</ds:datastoreItem>
</file>

<file path=customXml/itemProps2.xml><?xml version="1.0" encoding="utf-8"?>
<ds:datastoreItem xmlns:ds="http://schemas.openxmlformats.org/officeDocument/2006/customXml" ds:itemID="{E33DFEA3-BAC7-4359-983C-731932214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357ea8-a029-43fe-9f47-daa29794a719"/>
    <ds:schemaRef ds:uri="d8f85ce6-aa02-4f8c-921d-b10244627e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530623-F629-44A6-A38D-00F4D32EDE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2</vt:i4>
      </vt:variant>
    </vt:vector>
  </HeadingPairs>
  <TitlesOfParts>
    <vt:vector size="3" baseType="lpstr">
      <vt:lpstr>A</vt:lpstr>
      <vt:lpstr>_1Excel_BuiltIn_Print_Area_1_1</vt:lpstr>
      <vt:lpstr>A!Tulostusalue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Ollilainen Vesa</dc:creator>
  <cp:keywords/>
  <dc:description/>
  <cp:lastModifiedBy>Jarkko Haapanen</cp:lastModifiedBy>
  <cp:revision>1</cp:revision>
  <cp:lastPrinted>2026-07-03T13:04:49Z</cp:lastPrinted>
  <dcterms:created xsi:type="dcterms:W3CDTF">2001-09-12T14:19:02Z</dcterms:created>
  <dcterms:modified xsi:type="dcterms:W3CDTF">2026-08-01T10:42:21Z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536">
    <vt:lpwstr>15</vt:lpwstr>
  </property>
  <property fmtid="{D5CDD505-2E9C-101B-9397-08002B2CF9AE}" pid="3" name="ContentTypeId">
    <vt:lpwstr>0x0101008022F4E5A831EE4899B73A104DB58F3E</vt:lpwstr>
  </property>
  <property fmtid="{D5CDD505-2E9C-101B-9397-08002B2CF9AE}" pid="4" name="AuthorIds_UIVersion_512">
    <vt:lpwstr>18</vt:lpwstr>
  </property>
  <property fmtid="{D5CDD505-2E9C-101B-9397-08002B2CF9AE}" pid="5" name="MediaServiceImageTags">
    <vt:lpwstr/>
  </property>
</Properties>
</file>